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Curva ABC de Serviços" sheetId="1" r:id="rId1"/>
  </sheets>
  <definedNames>
    <definedName name="_xlnm.Print_Titles" localSheetId="0">'Curva ABC de Serviços'!$1:$9</definedName>
  </definedNames>
  <calcPr calcId="125725"/>
</workbook>
</file>

<file path=xl/calcChain.xml><?xml version="1.0" encoding="utf-8"?>
<calcChain xmlns="http://schemas.openxmlformats.org/spreadsheetml/2006/main">
  <c r="I11" i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10"/>
</calcChain>
</file>

<file path=xl/sharedStrings.xml><?xml version="1.0" encoding="utf-8"?>
<sst xmlns="http://schemas.openxmlformats.org/spreadsheetml/2006/main" count="2464" uniqueCount="1763">
  <si>
    <t>Aplicação manual de pintura com tinta látex acrílica em paredes, duas demãos. Af_06/2014</t>
  </si>
  <si>
    <t>m²</t>
  </si>
  <si>
    <t>9.680,0</t>
  </si>
  <si>
    <t>11,42</t>
  </si>
  <si>
    <t>110.545,60</t>
  </si>
  <si>
    <t>9,33</t>
  </si>
  <si>
    <t>Argamassa traço 1:4 (em volume de cimento e areia média úmida) para contrapiso, preparo mecânico com betoneira 400L. Af_08/2019</t>
  </si>
  <si>
    <t>m³</t>
  </si>
  <si>
    <t>94,55</t>
  </si>
  <si>
    <t>564,30</t>
  </si>
  <si>
    <t>53.354,56</t>
  </si>
  <si>
    <t>4,50</t>
  </si>
  <si>
    <t>un</t>
  </si>
  <si>
    <t>100,0</t>
  </si>
  <si>
    <t xml:space="preserve"> 102181UD UFMA </t>
  </si>
  <si>
    <t>Substituição de vidro temperado liso verde, e = 8mm, colocado e encaixado em perfil U. Af_01/2021_p</t>
  </si>
  <si>
    <t>96,8</t>
  </si>
  <si>
    <t>405,89</t>
  </si>
  <si>
    <t>39.290,15</t>
  </si>
  <si>
    <t xml:space="preserve"> 100902UDD UFMA </t>
  </si>
  <si>
    <t>Recomposição de Lâmpada Bulbo LED 18W</t>
  </si>
  <si>
    <t>1.232,0</t>
  </si>
  <si>
    <t>30,96</t>
  </si>
  <si>
    <t>38.142,72</t>
  </si>
  <si>
    <t>3,22</t>
  </si>
  <si>
    <t>Telhamento com telha ondulada de fibrocimento e = 6 mm, com recobrimento lateral de 1 1/4 de onda para telhado com inclinação máxima de 10°, com até 2 águas, incluso içamento. Af_07/2019</t>
  </si>
  <si>
    <t>527,8</t>
  </si>
  <si>
    <t>67,03</t>
  </si>
  <si>
    <t>35.378,43</t>
  </si>
  <si>
    <t>2,99</t>
  </si>
  <si>
    <t>Janela de aço tipo basculante para vidros, com batente, ferragens e pintura anticorrosiva. Exclusive vidros, acabamento, alizar e contramarco. Fornecimento e instalação. Af_12/2019</t>
  </si>
  <si>
    <t>48,4</t>
  </si>
  <si>
    <t>623,23</t>
  </si>
  <si>
    <t>30.164,33</t>
  </si>
  <si>
    <t>2,55</t>
  </si>
  <si>
    <t xml:space="preserve"> 01040106-UFMA </t>
  </si>
  <si>
    <t>Mobilização</t>
  </si>
  <si>
    <t>229,81</t>
  </si>
  <si>
    <t>22.981,00</t>
  </si>
  <si>
    <t>1,94</t>
  </si>
  <si>
    <t xml:space="preserve"> 29010106-UFMA </t>
  </si>
  <si>
    <t>Desmobilização</t>
  </si>
  <si>
    <t>Impermeabilização de superfície com manta asfáltica, uma camada, inclusive aplicação de primer asfáltico, e=3mm. Af_06/2018</t>
  </si>
  <si>
    <t>184,7</t>
  </si>
  <si>
    <t>107,80</t>
  </si>
  <si>
    <t>19.910,66</t>
  </si>
  <si>
    <t>1,68</t>
  </si>
  <si>
    <t xml:space="preserve"> 100902UD UFMA </t>
  </si>
  <si>
    <t>Recomposição de Lâmpada Bulbo LED 12W</t>
  </si>
  <si>
    <t>726,0</t>
  </si>
  <si>
    <t>22,54</t>
  </si>
  <si>
    <t>16.364,04</t>
  </si>
  <si>
    <t>1,38</t>
  </si>
  <si>
    <t xml:space="preserve"> 12020101-UFMA </t>
  </si>
  <si>
    <t>Porta em alumínio de abrir tipo veneziana, cor branca, com guarnição e acessórios, completa.</t>
  </si>
  <si>
    <t>20,25</t>
  </si>
  <si>
    <t>755,86</t>
  </si>
  <si>
    <t>15.306,16</t>
  </si>
  <si>
    <t>1,29</t>
  </si>
  <si>
    <t>Execução de pavimento em piso intertravado, com bloco sextavado de 25 x 25 cm, espessura 10 cm. Af_12/2015</t>
  </si>
  <si>
    <t>172,0</t>
  </si>
  <si>
    <t>87,24</t>
  </si>
  <si>
    <t>15.005,28</t>
  </si>
  <si>
    <t>1,27</t>
  </si>
  <si>
    <t>Calha em chapa de aço galvanizado número 24, desenvolvimento de 100 cm, incluso transporte vertical. Af_07/2019</t>
  </si>
  <si>
    <t>M</t>
  </si>
  <si>
    <t>151,80</t>
  </si>
  <si>
    <t>14.352,69</t>
  </si>
  <si>
    <t>1,21</t>
  </si>
  <si>
    <t>Viga metálica em perfil laminado ou soldado em aço estrutural, com conexões parafusadas, inclusos mão de obra, transporte e içamento utilizando guindaste - fornecimento e instalação. Af_01/2020_psa</t>
  </si>
  <si>
    <t>KG</t>
  </si>
  <si>
    <t>747,8</t>
  </si>
  <si>
    <t>18,59</t>
  </si>
  <si>
    <t>13.901,60</t>
  </si>
  <si>
    <t>1,17</t>
  </si>
  <si>
    <t>Fechadura de embutir para portas internas, completa, acabamento padrão médio, com execução de furo - fornecimento e instalação. Af_12/2019</t>
  </si>
  <si>
    <t>UN</t>
  </si>
  <si>
    <t>88,0</t>
  </si>
  <si>
    <t>156,17</t>
  </si>
  <si>
    <t>13.742,96</t>
  </si>
  <si>
    <t>1,16</t>
  </si>
  <si>
    <t xml:space="preserve"> 74125/002 </t>
  </si>
  <si>
    <t>Espelho cristal espessura 4mm, com moldura em alumínio e compensado 6mm plastificado colado</t>
  </si>
  <si>
    <t>625,86</t>
  </si>
  <si>
    <t>12.673,66</t>
  </si>
  <si>
    <t>1,07</t>
  </si>
  <si>
    <t>Execução de passeio (calçada) ou piso de concreto com concreto moldado in loco, feito em obra, acabamento convencional, espessura 6 cm, armado. Af_07/2016</t>
  </si>
  <si>
    <t>154,0</t>
  </si>
  <si>
    <t>75,63</t>
  </si>
  <si>
    <t>11.647,02</t>
  </si>
  <si>
    <t>0,98</t>
  </si>
  <si>
    <t xml:space="preserve"> 94971 </t>
  </si>
  <si>
    <t>Concreto fck = 25mpa, traço 1:2,3:2,7 (em massa seca de cimento/ areia média/ brita 1) - preparo mecânico com betoneira 600 l. Af_05/2021</t>
  </si>
  <si>
    <t>24,0</t>
  </si>
  <si>
    <t>462,87</t>
  </si>
  <si>
    <t>11.108,88</t>
  </si>
  <si>
    <t>0,94</t>
  </si>
  <si>
    <t xml:space="preserve"> 12040113 -UFMA </t>
  </si>
  <si>
    <t>Porta de ferro (2,00 X 3,00)m, duas folhas de abrir, com estrutura lateral em tubo de chapa preta (50X50X2)mm altura 3,00m; dois contraventamentos horizontais c/barra chata  (1 X 1/4)" e enchimento vertical sem emenda,  em tubo de chapa preta (20 X 20)mm; espaçamento 10 cm, assentamento com argamassa de cimento e areia (1:3), preparo mecânico..</t>
  </si>
  <si>
    <t>4,0</t>
  </si>
  <si>
    <t>2.746,62</t>
  </si>
  <si>
    <t>10.986,48</t>
  </si>
  <si>
    <t>0,93</t>
  </si>
  <si>
    <t>Forro de pvc, liso, para ambientes comerciais, inclusive estrutura de fixação. Af_05/2017_p</t>
  </si>
  <si>
    <t>125,0</t>
  </si>
  <si>
    <t>87,60</t>
  </si>
  <si>
    <t>10.950,00</t>
  </si>
  <si>
    <t>0,92</t>
  </si>
  <si>
    <t xml:space="preserve"> 73933/004 </t>
  </si>
  <si>
    <t>Porta de ferro de abrir tipo barra chata, com requadro e guarnição completa</t>
  </si>
  <si>
    <t>15,4</t>
  </si>
  <si>
    <t>709,98</t>
  </si>
  <si>
    <t>10.933,69</t>
  </si>
  <si>
    <t xml:space="preserve"> 88490 </t>
  </si>
  <si>
    <t>Aplicação mecânica de pintura com tinta látex pva em teto, duas demãos. Af_06/2014</t>
  </si>
  <si>
    <t>924,0</t>
  </si>
  <si>
    <t>11,76</t>
  </si>
  <si>
    <t>10.866,24</t>
  </si>
  <si>
    <t>593,9</t>
  </si>
  <si>
    <t>18,29</t>
  </si>
  <si>
    <t>10.862,43</t>
  </si>
  <si>
    <t xml:space="preserve"> 84647U.D1-UFMA </t>
  </si>
  <si>
    <t>Pintura epóxi incluso fundo preparador, sem emassamento</t>
  </si>
  <si>
    <t>119,25</t>
  </si>
  <si>
    <t>10.494,00</t>
  </si>
  <si>
    <t>0,89</t>
  </si>
  <si>
    <t xml:space="preserve"> 94576UD-UFMA </t>
  </si>
  <si>
    <t>Janela de alumínio de correr, 2 folhas, fixação c/parafuso, vedação c/espuma expansiva PU, c/ vidros, padronizada; Af.07/16.</t>
  </si>
  <si>
    <t>34,3</t>
  </si>
  <si>
    <t>302,32</t>
  </si>
  <si>
    <t>10.369,57</t>
  </si>
  <si>
    <t>0,88</t>
  </si>
  <si>
    <t xml:space="preserve"> 94994UD-UFMA </t>
  </si>
  <si>
    <t>Execução de passeio (calçada) ou piso de concreto moldado in loco, c/junta de madeira h=10cm, acabamento convencional, espessura 8 cm, não armado.</t>
  </si>
  <si>
    <t>151,9</t>
  </si>
  <si>
    <t>66,56</t>
  </si>
  <si>
    <t>10.110,46</t>
  </si>
  <si>
    <t>0,85</t>
  </si>
  <si>
    <t xml:space="preserve"> 23010101.1-UFMA </t>
  </si>
  <si>
    <t>Forro modulado em placas de PVC branco (1200x600x12)mm c/estrutura  em perfil "T" de alumínio anodizado natural fosco.</t>
  </si>
  <si>
    <t>63,0</t>
  </si>
  <si>
    <t>160,00</t>
  </si>
  <si>
    <t>10.080,00</t>
  </si>
  <si>
    <t xml:space="preserve"> 090401UD UFMA </t>
  </si>
  <si>
    <t>Recuperação/ Reconstituição de TOTEM em estrutura metálica interna e PAINEL EM PLACA DE ALUMINIO COMPOSTO METALICO - ACM externa, exclusive pintura e reconstituição de base</t>
  </si>
  <si>
    <t>2,0</t>
  </si>
  <si>
    <t>4.926,11</t>
  </si>
  <si>
    <t>9.852,22</t>
  </si>
  <si>
    <t>0,83</t>
  </si>
  <si>
    <t xml:space="preserve"> 25010101-UFMA </t>
  </si>
  <si>
    <t>Guarda corpo em tubo galvanizado, formado por contraventamento horizontal superior e montantes verticais a cada 1,00m, ambos com Ø 2”, chumbado em bloco de concreto; contraventamentos horizontais intermediários e inferior com Ø 1.1/4”; corrimão duplo com Ø 1.1/2” com alturas de 70cm e 92cm e com afastamento de 4cm(face externa); e acabamento em pintura esmalte acetinado em duas demão e uma demão de prime; conforme projeto.</t>
  </si>
  <si>
    <t>m</t>
  </si>
  <si>
    <t>11,2</t>
  </si>
  <si>
    <t>811,93</t>
  </si>
  <si>
    <t>9.093,61</t>
  </si>
  <si>
    <t>0,77</t>
  </si>
  <si>
    <t xml:space="preserve"> 100758UD UFMA </t>
  </si>
  <si>
    <t>Pintura esmalte sintético em elementos serralheria</t>
  </si>
  <si>
    <t>203,0</t>
  </si>
  <si>
    <t>44,26</t>
  </si>
  <si>
    <t>8.984,78</t>
  </si>
  <si>
    <t>0,76</t>
  </si>
  <si>
    <t xml:space="preserve"> 97617 </t>
  </si>
  <si>
    <t>Lâmpada tubular fluorescente t10 de 20/40 w, base g13 - fornecimento e instalação. Af_02/2020_ps</t>
  </si>
  <si>
    <t>58,27</t>
  </si>
  <si>
    <t>8.973,58</t>
  </si>
  <si>
    <t xml:space="preserve"> 9537UD-UFMA </t>
  </si>
  <si>
    <t>Limpeza final da obra.</t>
  </si>
  <si>
    <t>1.254,0</t>
  </si>
  <si>
    <t>7,02</t>
  </si>
  <si>
    <t>8.803,08</t>
  </si>
  <si>
    <t>0,74</t>
  </si>
  <si>
    <t xml:space="preserve"> 96977UD-UFMA </t>
  </si>
  <si>
    <t>Cordoalha de cobre nu 50 mm², enterrada, sem isolador - fornecimento e instalação, inclusive escavação.</t>
  </si>
  <si>
    <t>132,0</t>
  </si>
  <si>
    <t>8.785,92</t>
  </si>
  <si>
    <t xml:space="preserve"> 16040604-UFMA </t>
  </si>
  <si>
    <t>Caixa de inspeção/ passagem/ retentora, em alvenaria de bloco estrutural med. (80x80x80)cm, revestimento interno de cimento/areia 1:3 e aditivo impermeabilizante, lastro e tampa de concreto.</t>
  </si>
  <si>
    <t>14,0</t>
  </si>
  <si>
    <t>627,46</t>
  </si>
  <si>
    <t>8.784,44</t>
  </si>
  <si>
    <t>Pintura com tinta alquídica de acabamento (esmalte sintético acetinado) aplicada a rolo ou pincel sobre superfícies metálicas (exceto perfil) executado em obra (02 demãos). Af_01/2020</t>
  </si>
  <si>
    <t>195,85</t>
  </si>
  <si>
    <t>8.668,32</t>
  </si>
  <si>
    <t>0,73</t>
  </si>
  <si>
    <t xml:space="preserve"> 93590.U D-UFMA </t>
  </si>
  <si>
    <t>5,0</t>
  </si>
  <si>
    <t>1.700,00</t>
  </si>
  <si>
    <t>8.500,00</t>
  </si>
  <si>
    <t>0,72</t>
  </si>
  <si>
    <t xml:space="preserve"> 90823D-UFMA </t>
  </si>
  <si>
    <t>Recomposição/ Instalação de Porta de Madeira semi-oca sem pintura, com dimensões 0,90x2,10m sem dobradiças, aduela, alizar</t>
  </si>
  <si>
    <t>26,0</t>
  </si>
  <si>
    <t>326,83</t>
  </si>
  <si>
    <t>8.497,58</t>
  </si>
  <si>
    <t xml:space="preserve"> 100902UDDD UFMA </t>
  </si>
  <si>
    <t>Recomposição de Lâmpada Bulbo LED 40W</t>
  </si>
  <si>
    <t>93,0</t>
  </si>
  <si>
    <t>89,03</t>
  </si>
  <si>
    <t>8.279,79</t>
  </si>
  <si>
    <t>0,70</t>
  </si>
  <si>
    <t xml:space="preserve"> 11040201.3-UFMA </t>
  </si>
  <si>
    <t>Rufo de concreto aparente, 20 MPa, (0,40 x 0,05) m moldado in loco, incluindo forma e armação.</t>
  </si>
  <si>
    <t>86,42</t>
  </si>
  <si>
    <t>8.037,06</t>
  </si>
  <si>
    <t>0,68</t>
  </si>
  <si>
    <t xml:space="preserve"> 130402-UDUFMA 6 </t>
  </si>
  <si>
    <t>Vergalhão de cobre nu 3/8"x3m</t>
  </si>
  <si>
    <t>47,0</t>
  </si>
  <si>
    <t>167,33</t>
  </si>
  <si>
    <t>7.864,51</t>
  </si>
  <si>
    <t>0,66</t>
  </si>
  <si>
    <t xml:space="preserve"> 87775 </t>
  </si>
  <si>
    <t>Emboço ou massa única em argamassa traço 1:2:8, preparo mecânico com betoneira 400 l, aplicada manualmente em panos de fachada com presença de vãos, espessura de 25 mm. Af_06/2014</t>
  </si>
  <si>
    <t>167,9</t>
  </si>
  <si>
    <t>45,56</t>
  </si>
  <si>
    <t>7.649,52</t>
  </si>
  <si>
    <t>0,65</t>
  </si>
  <si>
    <t xml:space="preserve"> 100853 </t>
  </si>
  <si>
    <t>Torneira cromada de mesa para lavatório, tipo monocomando. Af_01/2020</t>
  </si>
  <si>
    <t>21,0</t>
  </si>
  <si>
    <t>361,33</t>
  </si>
  <si>
    <t>7.587,93</t>
  </si>
  <si>
    <t>0,64</t>
  </si>
  <si>
    <t xml:space="preserve"> 04021101-UFMA </t>
  </si>
  <si>
    <t>Remoção de pintura oleo ou esmalte</t>
  </si>
  <si>
    <t>40,34</t>
  </si>
  <si>
    <t>7.450,79</t>
  </si>
  <si>
    <t>0,63</t>
  </si>
  <si>
    <t xml:space="preserve"> 04021101D-UFMA </t>
  </si>
  <si>
    <t>Remoção /raspagem de pintura PVA ou acrílica</t>
  </si>
  <si>
    <t>769,45</t>
  </si>
  <si>
    <t>9,40</t>
  </si>
  <si>
    <t>7.232,83</t>
  </si>
  <si>
    <t>0,61</t>
  </si>
  <si>
    <t xml:space="preserve"> 16.113.000668.SER-UFMA </t>
  </si>
  <si>
    <t>Eletrocalha perfurada em chapa de aço galvanizado # 22, tipo "U", com tampa largura 100 mm x altura 100 mm, instalação superior</t>
  </si>
  <si>
    <t>83,95</t>
  </si>
  <si>
    <t>82,18</t>
  </si>
  <si>
    <t>6.899,01</t>
  </si>
  <si>
    <t>0,58</t>
  </si>
  <si>
    <t>Estrutura de madeira de lei primeira qualidade, serrada, não aparelhada, para telhas cerâmicas, vãos de 10m até 13m</t>
  </si>
  <si>
    <t>39,55</t>
  </si>
  <si>
    <t>165,32</t>
  </si>
  <si>
    <t>6.538,40</t>
  </si>
  <si>
    <t>0,55</t>
  </si>
  <si>
    <t xml:space="preserve"> 83534 </t>
  </si>
  <si>
    <t>Lastro de concreto, preparo mecânico, inclusos aditivo impermeabilizante, lançamento e adensamento</t>
  </si>
  <si>
    <t>9,25</t>
  </si>
  <si>
    <t>690,89</t>
  </si>
  <si>
    <t>6.390,73</t>
  </si>
  <si>
    <t>0,54</t>
  </si>
  <si>
    <t xml:space="preserve"> 90823DD-UFMA </t>
  </si>
  <si>
    <t>Recomposição/ Instalação de Porta de Madeira semi-oca sem pintura, com dimensões 0,90x2,10m sem dobradiças, aduela, alizar; com batedor h=40cm, em chapa de aço inox.</t>
  </si>
  <si>
    <t>6,0</t>
  </si>
  <si>
    <t>1.045,10</t>
  </si>
  <si>
    <t>6.270,60</t>
  </si>
  <si>
    <t>0,53</t>
  </si>
  <si>
    <t xml:space="preserve"> 98682 </t>
  </si>
  <si>
    <t>Piso cimentado, traço 1:3 (cimento e areia), acabamento rústico, espessura 3,0 cm, preparo mecânico da argamassa. Af_09/2020</t>
  </si>
  <si>
    <t>40,39</t>
  </si>
  <si>
    <t>6.220,06</t>
  </si>
  <si>
    <t xml:space="preserve"> 72137UD.1-UFMA </t>
  </si>
  <si>
    <t>Piso industrial alta resistência, espessura 12mm, incluso juntas de dilatação plásticas e polimento mecanizado.</t>
  </si>
  <si>
    <t>43,6</t>
  </si>
  <si>
    <t>130,46</t>
  </si>
  <si>
    <t>5.688,05</t>
  </si>
  <si>
    <t>0,48</t>
  </si>
  <si>
    <t xml:space="preserve"> 84886 </t>
  </si>
  <si>
    <t>Mola hidraulica de piso para porta de vidro temperado</t>
  </si>
  <si>
    <t>941,00</t>
  </si>
  <si>
    <t>5.646,00</t>
  </si>
  <si>
    <t xml:space="preserve"> 98575 </t>
  </si>
  <si>
    <t>Tratamento de junta de dilatação, com tarugo de polietileno e selante PU, incluso preenchimento com espuma expansiva PU. Af_06/2018</t>
  </si>
  <si>
    <t>52,8</t>
  </si>
  <si>
    <t>105,84</t>
  </si>
  <si>
    <t>5.588,35</t>
  </si>
  <si>
    <t>0,47</t>
  </si>
  <si>
    <t xml:space="preserve"> 74131/5.D7-UFMA </t>
  </si>
  <si>
    <t>Quadro de montagem de sobrepor (1000x600x250)mm, em chapa metálica, c/barramento trifásico e neutro, fornecimento e instalação.</t>
  </si>
  <si>
    <t>2.769,11</t>
  </si>
  <si>
    <t>5.538,22</t>
  </si>
  <si>
    <t xml:space="preserve"> 73762/20UD-UFMA </t>
  </si>
  <si>
    <t>Impermeabilizacao de superficie c/borracha liquida vulcanizada a frio, incluso tela de poliester.</t>
  </si>
  <si>
    <t>63,8</t>
  </si>
  <si>
    <t>86,68</t>
  </si>
  <si>
    <t>5.530,18</t>
  </si>
  <si>
    <t xml:space="preserve"> 15050103-UFMA </t>
  </si>
  <si>
    <t>Caixa de Equalização-BEP,  para 04 terminais.</t>
  </si>
  <si>
    <t>394,37</t>
  </si>
  <si>
    <t>5.521,18</t>
  </si>
  <si>
    <t xml:space="preserve"> 103913 </t>
  </si>
  <si>
    <t>Execução de piso industrial de concreto armado, fck = 20Mpa, espessura de 12,0 cm. Af_04/2022</t>
  </si>
  <si>
    <t>122,22</t>
  </si>
  <si>
    <t>5.328,79</t>
  </si>
  <si>
    <t>0,45</t>
  </si>
  <si>
    <t xml:space="preserve"> 83690 </t>
  </si>
  <si>
    <t>Dissipador de energia em pedra argamassada espessura 6cm incl materiais e colocação medido p/ volume de pedra argamassada</t>
  </si>
  <si>
    <t>564,95</t>
  </si>
  <si>
    <t>5.225,78</t>
  </si>
  <si>
    <t>0,44</t>
  </si>
  <si>
    <t xml:space="preserve"> 100858 </t>
  </si>
  <si>
    <t>Mictório sifonado louça branca  padrão médio  fornecimento e instalação. Af_01/2020</t>
  </si>
  <si>
    <t>7,0</t>
  </si>
  <si>
    <t>739,23</t>
  </si>
  <si>
    <t>5.174,61</t>
  </si>
  <si>
    <t xml:space="preserve"> 94213DD-UFMA </t>
  </si>
  <si>
    <t>Substituição com telha de aço / alumínio até duas águas, incluso içamento, com fornecimento da telha.</t>
  </si>
  <si>
    <t>65,8</t>
  </si>
  <si>
    <t>77,69</t>
  </si>
  <si>
    <t>5.112,00</t>
  </si>
  <si>
    <t>0,43</t>
  </si>
  <si>
    <t xml:space="preserve"> 93590. DD-UFMA </t>
  </si>
  <si>
    <t>Transporte de areia em caminhão basculante 10 m³, em via urbana pavimentada, DMT acima de 30km (Imperatriz x Balsas x Grajaú).</t>
  </si>
  <si>
    <t>16,0</t>
  </si>
  <si>
    <t>311,66</t>
  </si>
  <si>
    <t>4.986,56</t>
  </si>
  <si>
    <t>0,42</t>
  </si>
  <si>
    <t xml:space="preserve"> 11040202.2-UFMA </t>
  </si>
  <si>
    <t>Pingadeira de concreto aparente, 20 MPa, (0,35 x 0,05)m, moldada in loco, incluindo forma e armação.</t>
  </si>
  <si>
    <t>77,08</t>
  </si>
  <si>
    <t>4.917,70</t>
  </si>
  <si>
    <t xml:space="preserve"> 12030201 UD UFMA </t>
  </si>
  <si>
    <t>Janela basculante alumínio maxim ar, serie 25, incluso guarnição, sem vidro</t>
  </si>
  <si>
    <t>24,2</t>
  </si>
  <si>
    <t>196,37</t>
  </si>
  <si>
    <t>4.752,15</t>
  </si>
  <si>
    <t>0,40</t>
  </si>
  <si>
    <t>Pintura com tinta alquídica de fundo (tipo zarcão) aplicada a rolo ou pincel sobre superfícies metálicas (exceto perfil) executado em obra (por demão). Af_01/2020</t>
  </si>
  <si>
    <t>216,0</t>
  </si>
  <si>
    <t>21,56</t>
  </si>
  <si>
    <t>4.656,96</t>
  </si>
  <si>
    <t>0,39</t>
  </si>
  <si>
    <t xml:space="preserve"> 92763 </t>
  </si>
  <si>
    <t>Armação de pilar ou viga de estrutura convencional de concreto armado utilizando aço ca-50 de 12,5 mm - montagem. Af_06/2022</t>
  </si>
  <si>
    <t>492,5</t>
  </si>
  <si>
    <t>9,41</t>
  </si>
  <si>
    <t>4.634,42</t>
  </si>
  <si>
    <t xml:space="preserve"> 102184 UD UFMA </t>
  </si>
  <si>
    <t>Recomposição/ Instalação de Porta em vidro temperado incolor, com dimensões 0,90 x 2,10m, tipo abrir, não incluso acessórios, fornecimento e instalação;</t>
  </si>
  <si>
    <t>771,54</t>
  </si>
  <si>
    <t>4.629,24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</si>
  <si>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</si>
  <si>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139,9</t>
  </si>
  <si>
    <t>32,76</t>
  </si>
  <si>
    <t>4.583,12</t>
  </si>
  <si>
    <t xml:space="preserve"> 91929 </t>
  </si>
  <si>
    <t>Cabo de cobre flexível isolado, 4mm², anti-chama 0,6/1,0 kv, para circuitos terminais - fornecimento e instalação. Af_12/2015</t>
  </si>
  <si>
    <t>700,0</t>
  </si>
  <si>
    <t>6,45</t>
  </si>
  <si>
    <t>4.515,00</t>
  </si>
  <si>
    <t>0,38</t>
  </si>
  <si>
    <t xml:space="preserve"> 97616 </t>
  </si>
  <si>
    <t>Lâmpada tubular fluorescente T8 de 32/36W, base G13 - fornecimento e instalação. Af_02/2020</t>
  </si>
  <si>
    <t>77,0</t>
  </si>
  <si>
    <t>58,54</t>
  </si>
  <si>
    <t>4.507,58</t>
  </si>
  <si>
    <t xml:space="preserve"> 100722UD UFMA </t>
  </si>
  <si>
    <t>Pintura anticorrosiva em elemento Serralheria</t>
  </si>
  <si>
    <t>4.376,68</t>
  </si>
  <si>
    <t>0,37</t>
  </si>
  <si>
    <t xml:space="preserve"> 91992 </t>
  </si>
  <si>
    <t>Tomada alta de embutir (1 módulo), 2P+T10 a, incluindo suporte e placa - fornecimento e instalação. Af_12/2015</t>
  </si>
  <si>
    <t>104,0</t>
  </si>
  <si>
    <t>42,04</t>
  </si>
  <si>
    <t>4.372,16</t>
  </si>
  <si>
    <t xml:space="preserve"> 92873 </t>
  </si>
  <si>
    <t>Lançamento com uso de baldes, adensamento e acabamento de concreto em estruturas. Af_12/2015</t>
  </si>
  <si>
    <t>180,07</t>
  </si>
  <si>
    <t>4.321,68</t>
  </si>
  <si>
    <t>0,36</t>
  </si>
  <si>
    <t>Boca para bueiro simples tubular, diametro =0,60m, em concreto ciclopico, incluindo formas, escavação, reaterro e materiais, excluindo material reaterro jazida e transporte.</t>
  </si>
  <si>
    <t>3,0</t>
  </si>
  <si>
    <t>1.416,40</t>
  </si>
  <si>
    <t>4.249,20</t>
  </si>
  <si>
    <t xml:space="preserve"> 12040301.4-UFMA </t>
  </si>
  <si>
    <t>Grade metálica fixa em tubo de chapa galvanizada (20x20) mm -metalon, c/ quadro e peças horizontal e  vertical formando quadros de no máximo (10x10)cm.</t>
  </si>
  <si>
    <t>12,35</t>
  </si>
  <si>
    <t>340,43</t>
  </si>
  <si>
    <t>4.204,31</t>
  </si>
  <si>
    <t>0,35</t>
  </si>
  <si>
    <t xml:space="preserve"> 92760 </t>
  </si>
  <si>
    <t>323,2</t>
  </si>
  <si>
    <t>12,96</t>
  </si>
  <si>
    <t>4.188,67</t>
  </si>
  <si>
    <t xml:space="preserve"> 95471 </t>
  </si>
  <si>
    <t>Vaso sanitário sifonado convencional para PCD sem furo frontal com  louça branca sem assento -  fornecimento e instalação. Af_01/2020</t>
  </si>
  <si>
    <t>798,54</t>
  </si>
  <si>
    <t>3.992,70</t>
  </si>
  <si>
    <t>0,34</t>
  </si>
  <si>
    <t xml:space="preserve"> 91299UDD UFMA </t>
  </si>
  <si>
    <t>Recomposição/ Instalação de Porta de Madeira de lei maciça, qualquer tipo, sem pintura/ verniz, com dimensões 0,90x2,10m sem dobradiças, aduela, alizar;</t>
  </si>
  <si>
    <t>1.304,16</t>
  </si>
  <si>
    <t>3.912,48</t>
  </si>
  <si>
    <t>0,33</t>
  </si>
  <si>
    <t xml:space="preserve"> 93358 </t>
  </si>
  <si>
    <t>Escavação manual de vala com profundidade menor ou igual a 1,30 m. Af_02/2021</t>
  </si>
  <si>
    <t>56,75</t>
  </si>
  <si>
    <t>68,79</t>
  </si>
  <si>
    <t>3.903,83</t>
  </si>
  <si>
    <t xml:space="preserve"> 94451 </t>
  </si>
  <si>
    <t>Cumeeira para telha de fibrocimento estrutural e = 6 mm, incluso acessórios de fixação e içamento. Af_07/2019</t>
  </si>
  <si>
    <t>31,0</t>
  </si>
  <si>
    <t>125,51</t>
  </si>
  <si>
    <t>3.890,81</t>
  </si>
  <si>
    <t xml:space="preserve"> 96359 </t>
  </si>
  <si>
    <t>30,8</t>
  </si>
  <si>
    <t>120,53</t>
  </si>
  <si>
    <t>3.712,32</t>
  </si>
  <si>
    <t>0,31</t>
  </si>
  <si>
    <t xml:space="preserve"> 13040603-UFMA </t>
  </si>
  <si>
    <t>Eletrocalha perfurada em chapa de aço galvanizado tipo "U", sem tampa largura 100 mm x altura 50mm, instalação com suporte em mão francesa reforçada de 150mm, inclusive emenda a cada 3,00m.</t>
  </si>
  <si>
    <t>42,0</t>
  </si>
  <si>
    <t>88,06</t>
  </si>
  <si>
    <t>3.698,52</t>
  </si>
  <si>
    <t xml:space="preserve"> 10010102-UFMA </t>
  </si>
  <si>
    <t>Alvenaria de bloco ceramico seis furos (9x14x19)cm esp. 9cm, c/junta 20mm, assente c/argamassa de cimento e areia (1:5), preparo mecanico.</t>
  </si>
  <si>
    <t>55,85</t>
  </si>
  <si>
    <t>65,43</t>
  </si>
  <si>
    <t>3.654,26</t>
  </si>
  <si>
    <t xml:space="preserve"> 91931 </t>
  </si>
  <si>
    <t>Cabo de cobre flexível isolado, 6mm², anti-chama 0,6/1,0 kv, para circuitos terminais - fornecimento e instalação. Af_12/2015</t>
  </si>
  <si>
    <t>400,0</t>
  </si>
  <si>
    <t>9,13</t>
  </si>
  <si>
    <t>3.652,00</t>
  </si>
  <si>
    <t xml:space="preserve"> 13080103-UFMA </t>
  </si>
  <si>
    <t>Refletor LED com lâmpada de 100 W</t>
  </si>
  <si>
    <t>17,0</t>
  </si>
  <si>
    <t>210,25</t>
  </si>
  <si>
    <t>3.574,25</t>
  </si>
  <si>
    <t>0,30</t>
  </si>
  <si>
    <t xml:space="preserve"> 102184 UDD UFMA </t>
  </si>
  <si>
    <t>Recomposição/ Instalação de Porta em vidro temperado tonalidade verde, com dimensões 0,90 x 2,10m, tipo abrir, não incluso acessórios, fornecimento e instalação;</t>
  </si>
  <si>
    <t>880,06</t>
  </si>
  <si>
    <t>3.520,24</t>
  </si>
  <si>
    <t xml:space="preserve"> 91927 </t>
  </si>
  <si>
    <t>Cabo de cobre flexível isolado, 2,5mm², anti-chama 0,6/1,0 kv, para circuitos terminais - fornecimento e instalação. Af_12/2015</t>
  </si>
  <si>
    <t>800,0</t>
  </si>
  <si>
    <t>4,38</t>
  </si>
  <si>
    <t>3.504,00</t>
  </si>
  <si>
    <t xml:space="preserve"> 91299 UD UFMA </t>
  </si>
  <si>
    <t>Recomposição/ Instalação de Porta de Madeira de lei maciça, qualquer tipo, sem pintura/ verniz, com dimensões 0,80x2,10m sem dobradiças, aduela, alizar;</t>
  </si>
  <si>
    <t>1.166,63</t>
  </si>
  <si>
    <t>3.499,89</t>
  </si>
  <si>
    <t xml:space="preserve"> 100327 </t>
  </si>
  <si>
    <t>Rufo externo/interno em chapa de aço galvanizado número 26, corte de 33 cm, incluso içamento. Af_07/2019</t>
  </si>
  <si>
    <t>62,0</t>
  </si>
  <si>
    <t>55,07</t>
  </si>
  <si>
    <t>3.414,34</t>
  </si>
  <si>
    <t>0,29</t>
  </si>
  <si>
    <t xml:space="preserve"> 74047/2U.D2-UFMA </t>
  </si>
  <si>
    <t>Dobradiça em latão, (4 x 3)", esp. Entre (2,2 a 3,0) mm, c/anel e parafusos.</t>
  </si>
  <si>
    <t>38,0</t>
  </si>
  <si>
    <t>89,71</t>
  </si>
  <si>
    <t>3.408,98</t>
  </si>
  <si>
    <t xml:space="preserve"> 86904D -UFMA </t>
  </si>
  <si>
    <t>Substituição de cuba de sobrepor  de louça branca</t>
  </si>
  <si>
    <t>660,23</t>
  </si>
  <si>
    <t>3.301,15</t>
  </si>
  <si>
    <t>0,28</t>
  </si>
  <si>
    <t xml:space="preserve"> 12040301.1-UFMA </t>
  </si>
  <si>
    <t>Grade metálica fixa p/janela, padrão UFMA , c/quadro e contraventamento vertical em barra chata (1 1/4X1/4)", espaçamento máximo 50cm; enchimento horizontal em barra de ferro laminado Ø 1/2", espaçamento máximo 12,5cm, assente na face interna do vão, c/argamassa de cimento e areia (1:3), preparo mecanico.</t>
  </si>
  <si>
    <t>258,40</t>
  </si>
  <si>
    <t>3.191,24</t>
  </si>
  <si>
    <t>0,27</t>
  </si>
  <si>
    <t xml:space="preserve"> 13040602-UFMA </t>
  </si>
  <si>
    <t>Perfilado perfurado em chapa de aço galvanizado # 22, largura 38 mm x altura 38 mm, com tampa, instalação superior</t>
  </si>
  <si>
    <t>69,95</t>
  </si>
  <si>
    <t>44,76</t>
  </si>
  <si>
    <t>3.130,96</t>
  </si>
  <si>
    <t>0,26</t>
  </si>
  <si>
    <t xml:space="preserve"> 12040102-UFMA </t>
  </si>
  <si>
    <t>Porta metálica tipo grade padrão UFMA, c/quadro e contraventamento vertical em barra chata (1 1/4X1/4)", espaçamento máximo 50cm; enchimento horizontal em barra de ferro laminado Ø 1/2", espaçamento máximo 12,5cm, cadeados 35mm e porta cadeados, assenta na face interna do vão, c/argamassa de cimento e areia (1:3), preparo mecanico.</t>
  </si>
  <si>
    <t>338,19</t>
  </si>
  <si>
    <t>3.128,25</t>
  </si>
  <si>
    <t>140,8</t>
  </si>
  <si>
    <t>22,19</t>
  </si>
  <si>
    <t>3.124,35</t>
  </si>
  <si>
    <t>Vaso sanitário sifonado com caixa acoplada louça branca, incluso engate flexível em plástico branco, 1/2  x 40cm - fornecimento e instalação. Af_01/2020</t>
  </si>
  <si>
    <t>520,01</t>
  </si>
  <si>
    <t>3.120,06</t>
  </si>
  <si>
    <t xml:space="preserve"> 97627U.D1-UFMA </t>
  </si>
  <si>
    <t>Demolição mecanizada de concreto simples, c/martelete, s/ reaproveitamento.</t>
  </si>
  <si>
    <t>27,5</t>
  </si>
  <si>
    <t>113,32</t>
  </si>
  <si>
    <t>3.116,30</t>
  </si>
  <si>
    <t xml:space="preserve"> 91299 UDDD UFMA </t>
  </si>
  <si>
    <t>Recomposição/ Instalação de Porta de Madeira de lei maciça, qualquer tipo, sem pintura/ verniz, com dimensões 0,70x2,10m sem dobradiças, aduela, alizar;</t>
  </si>
  <si>
    <t>1.029,10</t>
  </si>
  <si>
    <t>3.087,30</t>
  </si>
  <si>
    <t xml:space="preserve"> 74047/2U.D1-UFMA </t>
  </si>
  <si>
    <t>Dobradiça em latão, (3 x 2. ½)", esp. Entre (1,9 a 2) mm, c/anel e parafusos.</t>
  </si>
  <si>
    <t>84,0</t>
  </si>
  <si>
    <t>36,11</t>
  </si>
  <si>
    <t>3.033,24</t>
  </si>
  <si>
    <t xml:space="preserve"> 79627 </t>
  </si>
  <si>
    <t>Divisória em granito branco polido, esp = 3cm, assentado com argamassa traço 1:4, arremate em cimento branco, exclusive ferragens</t>
  </si>
  <si>
    <t>4,2</t>
  </si>
  <si>
    <t>722,06</t>
  </si>
  <si>
    <t>3.032,65</t>
  </si>
  <si>
    <t xml:space="preserve"> 25050101.5-UFMA </t>
  </si>
  <si>
    <t>Bancada/Tampo de granito cinza andorinha , largura total 0,60m, engastada em alvenaria, c/apoio em cantoneira pintada  (1.1/2 x 1/4)", a cada metro, inclusive  assentamento c/argamassa de cimento e areia 1:3.</t>
  </si>
  <si>
    <t>5,6</t>
  </si>
  <si>
    <t>537,52</t>
  </si>
  <si>
    <t>3.010,11</t>
  </si>
  <si>
    <t>0,25</t>
  </si>
  <si>
    <t xml:space="preserve"> 98681U.D1-UFMA </t>
  </si>
  <si>
    <t>Piso cimentado/proteção mecanica, c/argamassa de cimento e areia média (1:3) e aditivo impermeabilizante, preparo mecanico, acabamento rústico espes. 2,0cm.</t>
  </si>
  <si>
    <t>31,43</t>
  </si>
  <si>
    <t>2.971,70</t>
  </si>
  <si>
    <t xml:space="preserve"> 102219 </t>
  </si>
  <si>
    <t>Pintura tinta de acabamento (pigmentada) esmalte sintético acetinado em madeira, 2 demãos. Af_01/2021</t>
  </si>
  <si>
    <t>185,0</t>
  </si>
  <si>
    <t>15,35</t>
  </si>
  <si>
    <t>2.839,75</t>
  </si>
  <si>
    <t>0,24</t>
  </si>
  <si>
    <t xml:space="preserve"> 11040202.1-UFMA </t>
  </si>
  <si>
    <t>Pingadeira de concreto aparente, 20 MPa, (0,25 x 0,05)m, moldada in loco, incluindo forma e armação.</t>
  </si>
  <si>
    <t>58,42</t>
  </si>
  <si>
    <t>2.827,52</t>
  </si>
  <si>
    <t xml:space="preserve"> 97650 </t>
  </si>
  <si>
    <t>Remoção de trama de madeira para cobertura, de forma manual, sem reaproveitamento. Af_12/2017</t>
  </si>
  <si>
    <t>461,65</t>
  </si>
  <si>
    <t>5,95</t>
  </si>
  <si>
    <t>2.746,81</t>
  </si>
  <si>
    <t>0,23</t>
  </si>
  <si>
    <t xml:space="preserve"> 23020101.1-UFMA </t>
  </si>
  <si>
    <t>Forro de gesso acartonado liso c/estrutura  em perfil de alumínio natural.</t>
  </si>
  <si>
    <t>15,0</t>
  </si>
  <si>
    <t>180,00</t>
  </si>
  <si>
    <t>2.700,00</t>
  </si>
  <si>
    <t xml:space="preserve"> 100435 </t>
  </si>
  <si>
    <t>Rufo em fibrocimento para telha ondulada e = 6 mm, aba de 26 cm, incluso transporte vertical, exceto contrarrufo. Af_07/2019</t>
  </si>
  <si>
    <t>85,79</t>
  </si>
  <si>
    <t>2.659,49</t>
  </si>
  <si>
    <t>0,22</t>
  </si>
  <si>
    <t>Jogo de ferragens cromadas para porta de vidro temperado, uma folha composto de dobradiças superior e inferior, trinco, fechadura, contra fechadura com capuchinho sem mola e puxador</t>
  </si>
  <si>
    <t>440,64</t>
  </si>
  <si>
    <t>2.643,84</t>
  </si>
  <si>
    <t xml:space="preserve"> 102162 </t>
  </si>
  <si>
    <t>Instalação de vidro liso incolor, e = 4 mm, em esquadria de alumínio ou pvc, fixado com baguete. Af_01/2021_p</t>
  </si>
  <si>
    <t>8,8</t>
  </si>
  <si>
    <t>299,29</t>
  </si>
  <si>
    <t>2.633,75</t>
  </si>
  <si>
    <t xml:space="preserve"> 98102 </t>
  </si>
  <si>
    <t>Caixa de gordura simples, circular, em concreto pré-moldado, diâmetro interno = 0,4m, altura interna = 0,4m. Af_12/2020</t>
  </si>
  <si>
    <t>185,76</t>
  </si>
  <si>
    <t>2.600,64</t>
  </si>
  <si>
    <t xml:space="preserve"> 97647 </t>
  </si>
  <si>
    <t>Remoção de telhas, de fibrocimento, metálica e cerâmica, de forma manual, sem reaproveitamento. Af_12/2017</t>
  </si>
  <si>
    <t>923,34</t>
  </si>
  <si>
    <t>2,76</t>
  </si>
  <si>
    <t>2.548,41</t>
  </si>
  <si>
    <t xml:space="preserve"> 90822 D-UFMA </t>
  </si>
  <si>
    <t>Recomposição/ Instalação de Porta de Madeira semi-oca sem pintura, com dimensões 0,80x2,10m sem dobradiças, aduela, alizar</t>
  </si>
  <si>
    <t>10,0</t>
  </si>
  <si>
    <t>254,79</t>
  </si>
  <si>
    <t>2.547,90</t>
  </si>
  <si>
    <t>Alvenaria de vedação de blocos vazados de concreto de 14x19x39 cm (espessura 14 cm)  e argamassa de assentamento com preparo em betoneira. Af_12/2021</t>
  </si>
  <si>
    <t>82,62</t>
  </si>
  <si>
    <t>2.544,69</t>
  </si>
  <si>
    <t>0,21</t>
  </si>
  <si>
    <t>82,32</t>
  </si>
  <si>
    <t>2.535,45</t>
  </si>
  <si>
    <t xml:space="preserve"> 90830 </t>
  </si>
  <si>
    <t>Fechadura de embutir com cilindro, externa, completa, acabamento padrão médio, incluso execução de furo - fornecimento e instalação. Af_12/2019</t>
  </si>
  <si>
    <t>177,03</t>
  </si>
  <si>
    <t>2.478,42</t>
  </si>
  <si>
    <t xml:space="preserve"> 92762 </t>
  </si>
  <si>
    <t>Armação de pilar ou viga de estrutura convencional de concreto armado utilizando aço ca-50 de 10,0 mm - montagem. Af_06/2022</t>
  </si>
  <si>
    <t>215,5</t>
  </si>
  <si>
    <t>11,14</t>
  </si>
  <si>
    <t>2.400,67</t>
  </si>
  <si>
    <t>0,20</t>
  </si>
  <si>
    <t xml:space="preserve"> 91341U.D4-UFMA </t>
  </si>
  <si>
    <t>Porta de alumínio de correr, tipo veneziana, med.(0,50x2,10)m,-Completa.</t>
  </si>
  <si>
    <t>800,00</t>
  </si>
  <si>
    <t>2.400,00</t>
  </si>
  <si>
    <t xml:space="preserve"> 101881UD.1 </t>
  </si>
  <si>
    <t>Quadro de distribuição de energia em chapa de aço galvanizado, para 42 disjuntores sem barramento, - fornecimento e instalação.</t>
  </si>
  <si>
    <t>1.188,64</t>
  </si>
  <si>
    <t>2.377,28</t>
  </si>
  <si>
    <t xml:space="preserve"> 13030404-UFMA </t>
  </si>
  <si>
    <t>Dispositivo de proteção de surto (DPS), corrente nominal 60KA, 275V.</t>
  </si>
  <si>
    <t>157,34</t>
  </si>
  <si>
    <t>2.360,10</t>
  </si>
  <si>
    <t xml:space="preserve"> 102164 </t>
  </si>
  <si>
    <t>Instalação de vidro liso incolor, e = 5 mm, em esquadria de alumínio ou pvc, fixado com baguete. Af_01/2021_p</t>
  </si>
  <si>
    <t>7,7</t>
  </si>
  <si>
    <t>298,72</t>
  </si>
  <si>
    <t>2.300,14</t>
  </si>
  <si>
    <t>0,19</t>
  </si>
  <si>
    <t xml:space="preserve"> 10020103.1D UFMA </t>
  </si>
  <si>
    <t>Painel em Placa Cimentícias (Externa) e estrutura metálica de sustentação/ ancoragem</t>
  </si>
  <si>
    <t>148,88</t>
  </si>
  <si>
    <t>2.292,75</t>
  </si>
  <si>
    <t xml:space="preserve"> 84679UD-UFMA </t>
  </si>
  <si>
    <t>Pintura imunizante para madeira utilizando óleo diesel queimado, duas demaos.</t>
  </si>
  <si>
    <t>308,0</t>
  </si>
  <si>
    <t>7,43</t>
  </si>
  <si>
    <t>2.288,44</t>
  </si>
  <si>
    <t xml:space="preserve"> 92761 </t>
  </si>
  <si>
    <t>12,38</t>
  </si>
  <si>
    <t>2.286,58</t>
  </si>
  <si>
    <t xml:space="preserve"> 89714 </t>
  </si>
  <si>
    <t>Tubo PVC, serie normal, esgoto predial, DN 100mm, fornecido e instalado em ramal de descarga ou ramal de esgoto sanitário. Af_12/2014</t>
  </si>
  <si>
    <t>72,0</t>
  </si>
  <si>
    <t>31,20</t>
  </si>
  <si>
    <t>2.246,40</t>
  </si>
  <si>
    <t xml:space="preserve"> 86872 </t>
  </si>
  <si>
    <t>Tanque de louça branca com coluna, 30l ou equivalente - fornecimento e instalação. Af_01/2020</t>
  </si>
  <si>
    <t>746,22</t>
  </si>
  <si>
    <t>2.238,66</t>
  </si>
  <si>
    <t xml:space="preserve"> 97650UD-UFMA </t>
  </si>
  <si>
    <t>Remoção manual de trama de madeira p/cobertura, com reaproveitamento.</t>
  </si>
  <si>
    <t>153,9</t>
  </si>
  <si>
    <t>14,18</t>
  </si>
  <si>
    <t>2.182,30</t>
  </si>
  <si>
    <t>0,18</t>
  </si>
  <si>
    <t>31,25</t>
  </si>
  <si>
    <t>66,87</t>
  </si>
  <si>
    <t>2.089,68</t>
  </si>
  <si>
    <t xml:space="preserve"> 16040606-UFMA </t>
  </si>
  <si>
    <t>Caixa de inspeção/ passagem/ retentora, em alvenaria de bloco estrutural med. (100x100x120)cm, revestimento interno de cimento/areia 1:3 e aditivo impermeabilizante, lastro e tampa de concreto.</t>
  </si>
  <si>
    <t>1.041,12</t>
  </si>
  <si>
    <t>2.082,24</t>
  </si>
  <si>
    <t xml:space="preserve"> 101727 </t>
  </si>
  <si>
    <t>Piso vinílico semi-flexível em placas, padrão liso, espessura 3,2 mm, fixado com cola. Af_09/2020</t>
  </si>
  <si>
    <t>204,72</t>
  </si>
  <si>
    <t>2.047,20</t>
  </si>
  <si>
    <t>0,17</t>
  </si>
  <si>
    <t xml:space="preserve"> 94970 </t>
  </si>
  <si>
    <t>Concreto fck = 20mpa, traço 1:2,7:3 (em massa seca de cimento/ areia média/ brita 1) - preparo mecânico com betoneira 600 l. Af_05/2021</t>
  </si>
  <si>
    <t>4,62</t>
  </si>
  <si>
    <t>432,69</t>
  </si>
  <si>
    <t>1.999,02</t>
  </si>
  <si>
    <t xml:space="preserve"> 91959 </t>
  </si>
  <si>
    <t>Interruptor simples (2 módulos), 10A/250V, incluindo suporte e placa - fornecimento e instalação. Af_12/2015</t>
  </si>
  <si>
    <t>43,87</t>
  </si>
  <si>
    <t>1.842,54</t>
  </si>
  <si>
    <t>0,16</t>
  </si>
  <si>
    <t xml:space="preserve"> 43098D-UFMA </t>
  </si>
  <si>
    <t>Caixa de passagem eletrica de parede, de sobrepor, em termoplastico / pvc, com tampa aparafusa, dimensoes 200 x 200 x *100* mm</t>
  </si>
  <si>
    <t>106,07</t>
  </si>
  <si>
    <t>1.803,19</t>
  </si>
  <si>
    <t>0,15</t>
  </si>
  <si>
    <t xml:space="preserve"> 96973UD-UFMA </t>
  </si>
  <si>
    <t>Cordoalha de cobre nu 35 mm², não enterrada, com suporte e fixação.</t>
  </si>
  <si>
    <t>30,0</t>
  </si>
  <si>
    <t>59,43</t>
  </si>
  <si>
    <t>1.782,90</t>
  </si>
  <si>
    <t>Alvenaria de vedação com elemento vazado de concreto (cobogó) de 7x50x50cm e argamassa de assentamento com preparo em betoneira. Af_05/2020</t>
  </si>
  <si>
    <t>190,03</t>
  </si>
  <si>
    <t>1.757,77</t>
  </si>
  <si>
    <t>92,35</t>
  </si>
  <si>
    <t xml:space="preserve"> 88495 </t>
  </si>
  <si>
    <t>Aplicação e lixamento de massa látex em paredes, uma demão. Af_06/2014</t>
  </si>
  <si>
    <t>9,42</t>
  </si>
  <si>
    <t>1.742,70</t>
  </si>
  <si>
    <t xml:space="preserve"> 97891.D1-UFMA </t>
  </si>
  <si>
    <t>Caixa enterrada elétrica, em alvenaria de blocos de concreto, fundo c/brita, med. (0,30x0,30x0,30) m, c/tampa de concreto.</t>
  </si>
  <si>
    <t>123,58</t>
  </si>
  <si>
    <t>1.730,12</t>
  </si>
  <si>
    <t xml:space="preserve"> 101887 </t>
  </si>
  <si>
    <t>Cabo de cobre isolado, 16 mm², anti-chama 0,6/1 kv, instalado em eletrocalha ou perfilado - fornecimento e instalação. Af_10/2020</t>
  </si>
  <si>
    <t>15,10</t>
  </si>
  <si>
    <t>1.510,00</t>
  </si>
  <si>
    <t>0,13</t>
  </si>
  <si>
    <t xml:space="preserve"> 24030201-UFMA </t>
  </si>
  <si>
    <t>Reparo p/caixa de descarga acoplada, acionamento simples.</t>
  </si>
  <si>
    <t>150,85</t>
  </si>
  <si>
    <t>1.508,50</t>
  </si>
  <si>
    <t xml:space="preserve"> 94213UDD-UFMA </t>
  </si>
  <si>
    <t>Pia de cozinha com duas em aço inoxidável, (2,00x0,60)m, concretada.</t>
  </si>
  <si>
    <t>752,69</t>
  </si>
  <si>
    <t>1.505,38</t>
  </si>
  <si>
    <t xml:space="preserve"> 97608 </t>
  </si>
  <si>
    <t>Luminária arandela tipo tartaruga, com grade, de sobrepor, com 1 lâmpada fluorescente de 15 W, sem reator - fornecimento e instalação. Af_02/2020</t>
  </si>
  <si>
    <t>13,0</t>
  </si>
  <si>
    <t>115,55</t>
  </si>
  <si>
    <t>1.502,15</t>
  </si>
  <si>
    <t>Armação de laje de uma estrutura convencional de concreto armado em um edifício de múltiplos pavimentos utilizando aço CA-50 de 8,0mm - montagem. Af_12/2015</t>
  </si>
  <si>
    <t>123,1</t>
  </si>
  <si>
    <t>11,99</t>
  </si>
  <si>
    <t>1.475,96</t>
  </si>
  <si>
    <t>0,12</t>
  </si>
  <si>
    <t xml:space="preserve"> 96995 </t>
  </si>
  <si>
    <t>Reaterro manual apiloado com soquete. Af_10/2017</t>
  </si>
  <si>
    <t>35,0</t>
  </si>
  <si>
    <t>41,71</t>
  </si>
  <si>
    <t>1.459,85</t>
  </si>
  <si>
    <t xml:space="preserve"> 100903UD UFMA </t>
  </si>
  <si>
    <t>Recomposição de Lâmpada Bulbo LED 75W</t>
  </si>
  <si>
    <t>142,61</t>
  </si>
  <si>
    <t>1.426,10</t>
  </si>
  <si>
    <t xml:space="preserve"> 04021201-UFMA </t>
  </si>
  <si>
    <t>Remoção/Desmontagem de Estrutura Metlica</t>
  </si>
  <si>
    <t>kg</t>
  </si>
  <si>
    <t>1.484,45</t>
  </si>
  <si>
    <t>0,96</t>
  </si>
  <si>
    <t>1.425,07</t>
  </si>
  <si>
    <t xml:space="preserve"> 97586 </t>
  </si>
  <si>
    <t>Luminária tipo calha, de sobrepor, com 2 lâmpadas tubulares fluorescentes de 36W, com reator de partida rápida - fornecimento e instalação. Af_02/2020</t>
  </si>
  <si>
    <t>9,0</t>
  </si>
  <si>
    <t>157,48</t>
  </si>
  <si>
    <t>1.417,32</t>
  </si>
  <si>
    <t xml:space="preserve"> 102180UD UFMA </t>
  </si>
  <si>
    <t>Instalação de painel em acrílico transparente 95%, espessura a partir de 4mm, colocado e encaixado em perfil u de alumínio.</t>
  </si>
  <si>
    <t>3,1</t>
  </si>
  <si>
    <t>441,79</t>
  </si>
  <si>
    <t>1.369,54</t>
  </si>
  <si>
    <t xml:space="preserve"> 91872 </t>
  </si>
  <si>
    <t>Eletroduto rígido roscável, PVC, DN 32 mm (1"), para circuitos terminais, instalado em parede - fornecimento e instalação. Af_12/2015</t>
  </si>
  <si>
    <t>16,01</t>
  </si>
  <si>
    <t>1.344,03</t>
  </si>
  <si>
    <t>0,11</t>
  </si>
  <si>
    <t xml:space="preserve"> 100874 </t>
  </si>
  <si>
    <t>Puxador para PCD, fixado na porta - fornecimento e instalação. Af_01/2020</t>
  </si>
  <si>
    <t>329,23</t>
  </si>
  <si>
    <t>1.316,92</t>
  </si>
  <si>
    <t xml:space="preserve"> 101894 </t>
  </si>
  <si>
    <t>Disjuntor tripolar tipo NEMA, corrente nominal de 60 até 100A - fornecimento e instalação. Af_10/2020</t>
  </si>
  <si>
    <t>146,16</t>
  </si>
  <si>
    <t>1.315,44</t>
  </si>
  <si>
    <t xml:space="preserve"> 96985 </t>
  </si>
  <si>
    <t>Haste de aterramento 5/8”  para SPDA - fornecimento e instalação. Af_12/2017</t>
  </si>
  <si>
    <t>91,14</t>
  </si>
  <si>
    <t>1.275,96</t>
  </si>
  <si>
    <t xml:space="preserve"> 6082 </t>
  </si>
  <si>
    <t>Pintura em verniz sintético brilhante em madeira, três demãos</t>
  </si>
  <si>
    <t>19,77</t>
  </si>
  <si>
    <t>1.225,74</t>
  </si>
  <si>
    <t>0,10</t>
  </si>
  <si>
    <t xml:space="preserve"> 102152 </t>
  </si>
  <si>
    <t>Instalação de vidro liso, e = 4 mm, em esquadria de madeira, fixado com baguete. Af_01/2021</t>
  </si>
  <si>
    <t>6,15</t>
  </si>
  <si>
    <t>197,39</t>
  </si>
  <si>
    <t>1.213,94</t>
  </si>
  <si>
    <t xml:space="preserve"> 97635 </t>
  </si>
  <si>
    <t>Demolição de pavimento intertravado, de forma manual, com reaproveitamento. Af_12/2017</t>
  </si>
  <si>
    <t>13,01</t>
  </si>
  <si>
    <t>1.201,47</t>
  </si>
  <si>
    <t xml:space="preserve"> 13030402-UFMA </t>
  </si>
  <si>
    <t>Dispositivo de proteção de surto (DPS), corrente nominal 40KA., 460v</t>
  </si>
  <si>
    <t>171,07</t>
  </si>
  <si>
    <t>1.197,49</t>
  </si>
  <si>
    <t xml:space="preserve"> 101895 </t>
  </si>
  <si>
    <t>Disjuntor termomagnético tripolar , corrente nominal de 125A - fornecimento e instalação. Af_10/2020</t>
  </si>
  <si>
    <t>398,36</t>
  </si>
  <si>
    <t>1.195,08</t>
  </si>
  <si>
    <t xml:space="preserve"> 94226 </t>
  </si>
  <si>
    <t>Subcobertura com manta plástica revestida por película de alumíno, incluso transporte vertical. Af_07/2019</t>
  </si>
  <si>
    <t>61,55</t>
  </si>
  <si>
    <t>19,33</t>
  </si>
  <si>
    <t>1.189,76</t>
  </si>
  <si>
    <t xml:space="preserve"> 102498 </t>
  </si>
  <si>
    <t>Pintura de meio-fio com tinta branca a base de cal (caiação). Af_05/2021</t>
  </si>
  <si>
    <t>839,4</t>
  </si>
  <si>
    <t>1,36</t>
  </si>
  <si>
    <t>1.141,58</t>
  </si>
  <si>
    <t xml:space="preserve"> 100868 </t>
  </si>
  <si>
    <t>Barra de apoio reta, em aço inox polido, comprimento 80cm,  fixada na parede - fornecimento e instalação. Af_01/2020</t>
  </si>
  <si>
    <t>363,91</t>
  </si>
  <si>
    <t>1.091,73</t>
  </si>
  <si>
    <t>0,09</t>
  </si>
  <si>
    <t xml:space="preserve"> 89708 </t>
  </si>
  <si>
    <t>Caixa sifonada, PVC, DN 150 x 185 x 75 mm, junta elástica, fornecida e instalada em ramal de descarga ou em ramal de esgoto sanitário. Af_12/2014</t>
  </si>
  <si>
    <t>11,0</t>
  </si>
  <si>
    <t>97,76</t>
  </si>
  <si>
    <t>1.075,36</t>
  </si>
  <si>
    <t xml:space="preserve"> 090401UDD UFMA </t>
  </si>
  <si>
    <t>Linha de vida</t>
  </si>
  <si>
    <t>33,62</t>
  </si>
  <si>
    <t>1.042,22</t>
  </si>
  <si>
    <t xml:space="preserve"> 100849 </t>
  </si>
  <si>
    <t>Assento sanitário convencional - fornecimento e instalação. Af_01/2020</t>
  </si>
  <si>
    <t>28,0</t>
  </si>
  <si>
    <t>37,18</t>
  </si>
  <si>
    <t>1.041,04</t>
  </si>
  <si>
    <t xml:space="preserve"> 92009 </t>
  </si>
  <si>
    <t>Tomada baixa de embutir (2 módulos), 2p+T20 a, incluindo suporte e placa - fornecimento e instalação. Af_12/2015</t>
  </si>
  <si>
    <t>20,0</t>
  </si>
  <si>
    <t>51,78</t>
  </si>
  <si>
    <t>1.035,60</t>
  </si>
  <si>
    <t xml:space="preserve"> 93663 </t>
  </si>
  <si>
    <t>Disjuntor bipolar tipo DIN, corrente nominal de 25A - fornecimento e instalação. Af_10/2020</t>
  </si>
  <si>
    <t>18,0</t>
  </si>
  <si>
    <t>56,87</t>
  </si>
  <si>
    <t>1.023,66</t>
  </si>
  <si>
    <t xml:space="preserve"> 101881UD-UFMA </t>
  </si>
  <si>
    <t>Quadro de distribuição de energia em chapa de aço galvanizado, de sobrepor, com barramento trifásico, para 42 disjuntores DIN 100A - fornecimento e instalação.</t>
  </si>
  <si>
    <t>1,0</t>
  </si>
  <si>
    <t>1.012,58</t>
  </si>
  <si>
    <t>(Composição representativa) do serviço de revestimento cerâmico para piso com placas tipo esmaltada extra de dimensões 35x35 cm, para edificação habitacional unifamiliar (casa) e edificação pública padrão. Af_11/2014</t>
  </si>
  <si>
    <t>62,73</t>
  </si>
  <si>
    <t>966,04</t>
  </si>
  <si>
    <t>0,08</t>
  </si>
  <si>
    <t xml:space="preserve"> 10527UD-UFMA </t>
  </si>
  <si>
    <t>Locação de andaime metálico tubular de encaixe, tipo de torre, com largura de 1 ate 1,5 m e altura de *1,00* m</t>
  </si>
  <si>
    <t>20,00</t>
  </si>
  <si>
    <t>940,00</t>
  </si>
  <si>
    <t>Chapisco aplicado em alvenaria (com presença de vãos) e estruturas de concreto de fachada, com equipamento de projeção.  Argamassa traço 1:3 com preparo em betoneira 400 l. Af_06/2014</t>
  </si>
  <si>
    <t>5,32</t>
  </si>
  <si>
    <t>893,22</t>
  </si>
  <si>
    <t xml:space="preserve"> 74046/002 </t>
  </si>
  <si>
    <t>Tarjeta tipo livre/ocupado para porta de banheiro</t>
  </si>
  <si>
    <t>53,33</t>
  </si>
  <si>
    <t>853,28</t>
  </si>
  <si>
    <t>0,07</t>
  </si>
  <si>
    <t xml:space="preserve"> 89578 </t>
  </si>
  <si>
    <t>Tubo PVC, série R, água pluvial, DN 100mm, fornecido e instalado em condutores verticais de águas pluviais. Af_06/2022</t>
  </si>
  <si>
    <t>28,42</t>
  </si>
  <si>
    <t>852,60</t>
  </si>
  <si>
    <t xml:space="preserve"> 94500 </t>
  </si>
  <si>
    <t>Registro de gaveta bruto, latão, roscável, 3" - fornecimento e instalação. Af_08/2021</t>
  </si>
  <si>
    <t>282,73</t>
  </si>
  <si>
    <t>848,19</t>
  </si>
  <si>
    <t xml:space="preserve"> 92768 </t>
  </si>
  <si>
    <t>Armação de laje de estrutura convencional de concreto armado utilizando aço CA-60 de 5,0 mm - montagem. Af_06/2022</t>
  </si>
  <si>
    <t>13,02</t>
  </si>
  <si>
    <t>801,38</t>
  </si>
  <si>
    <t xml:space="preserve"> 94286 </t>
  </si>
  <si>
    <t>Execução de sarjeta de concreto usinado, moldada  in loco  em trecho curvo, 60cm base x 15 cm altura. Af_06/2016</t>
  </si>
  <si>
    <t>8,4</t>
  </si>
  <si>
    <t>94,27</t>
  </si>
  <si>
    <t>791,86</t>
  </si>
  <si>
    <t>Revestimento cerâmico para paredes internas com placas tipo esmaltada extra de dimensões 20x20 cm aplicadas em ambientes de área maior que 5 m² a meia altura das paredes. Af_06/2014</t>
  </si>
  <si>
    <t>70,69</t>
  </si>
  <si>
    <t>791,72</t>
  </si>
  <si>
    <t xml:space="preserve"> 92769 </t>
  </si>
  <si>
    <t>Armação de laje de estrutura convencional de concreto armado utilizando aço ca-50 de 6,3 mm - montagem. Af_06/2022</t>
  </si>
  <si>
    <t>12,56</t>
  </si>
  <si>
    <t>773,06</t>
  </si>
  <si>
    <t xml:space="preserve"> 91953 </t>
  </si>
  <si>
    <t>Interruptor simples (1 módulo), 10A/250V, incluindo suporte e placa - fornecimento e instalação. Af_12/2015</t>
  </si>
  <si>
    <t>27,0</t>
  </si>
  <si>
    <t>28,63</t>
  </si>
  <si>
    <t>773,01</t>
  </si>
  <si>
    <t xml:space="preserve"> 98547UDD UFMA </t>
  </si>
  <si>
    <t>11,95</t>
  </si>
  <si>
    <t>762,41</t>
  </si>
  <si>
    <t>0,06</t>
  </si>
  <si>
    <t xml:space="preserve"> 98689 </t>
  </si>
  <si>
    <t>Soleira em granito, largura 15 cm, espessura 2,0 cm. Af_09/2020</t>
  </si>
  <si>
    <t>130,49</t>
  </si>
  <si>
    <t>730,74</t>
  </si>
  <si>
    <t xml:space="preserve"> 98531 </t>
  </si>
  <si>
    <t>Corte raso e recorte de árvore com diâmetro de tronco maior ou igual a 0,60 m.af_05/2018</t>
  </si>
  <si>
    <t>238,24</t>
  </si>
  <si>
    <t>714,72</t>
  </si>
  <si>
    <t xml:space="preserve"> 90821D-UFMA </t>
  </si>
  <si>
    <t>Recomposição/ Instalação de Porta de Madeira semi-oca sem pintura, com dimensões 0,70x2,10m sem dobradiças, aduela, alizar</t>
  </si>
  <si>
    <t>233,67</t>
  </si>
  <si>
    <t>701,01</t>
  </si>
  <si>
    <t xml:space="preserve"> 94499 </t>
  </si>
  <si>
    <t>Registro de gaveta bruto, latão, roscável, 2 1/2" - fornecimento e instalação. Af_08/2021</t>
  </si>
  <si>
    <t>232,93</t>
  </si>
  <si>
    <t>698,79</t>
  </si>
  <si>
    <t xml:space="preserve"> 94319 </t>
  </si>
  <si>
    <t>Aterro manual de valas com solo argilo-arenoso e compactação mecanizada. Af_05/2016</t>
  </si>
  <si>
    <t>69,82</t>
  </si>
  <si>
    <t>698,20</t>
  </si>
  <si>
    <t xml:space="preserve"> 97627U.D2-UFMA </t>
  </si>
  <si>
    <t>Demolição mecanizada de calçada, piso korodur/ceramico, inclusive contrapiso, c/uso de martelete, espessura até 5cm.</t>
  </si>
  <si>
    <t>76,95</t>
  </si>
  <si>
    <t>9,06</t>
  </si>
  <si>
    <t>697,16</t>
  </si>
  <si>
    <t xml:space="preserve"> 84088UD-UFMA </t>
  </si>
  <si>
    <t>Peitoril c/rebaixo em granito cinza, largura 18 cm, espessura 2,0 cm, assente c/argamassa de cimento e areia 1:3, preparo mecânico.</t>
  </si>
  <si>
    <t>82,03</t>
  </si>
  <si>
    <t>689,05</t>
  </si>
  <si>
    <t xml:space="preserve"> 97644 </t>
  </si>
  <si>
    <t>Remoção de portas, de forma manual, sem reaproveitamento. Af_12/2017</t>
  </si>
  <si>
    <t>7,45</t>
  </si>
  <si>
    <t>688,00</t>
  </si>
  <si>
    <t xml:space="preserve"> 90820D-UFMA </t>
  </si>
  <si>
    <t>Recomposição/ Instalação de Porta de Madeira semi-oca sem pintura, com dimensões 0,60x2,10m sem dobradiças, aduela, alizar</t>
  </si>
  <si>
    <t>228,04</t>
  </si>
  <si>
    <t>684,12</t>
  </si>
  <si>
    <t xml:space="preserve"> 86882 </t>
  </si>
  <si>
    <t>Sifão do tipo garrafa/copo em pvc 1.1/4  x 1.1/2 - fornecimento e instalação. Af_01/2020</t>
  </si>
  <si>
    <t>33,0</t>
  </si>
  <si>
    <t>20,65</t>
  </si>
  <si>
    <t>681,45</t>
  </si>
  <si>
    <t xml:space="preserve"> 93670 </t>
  </si>
  <si>
    <t>Disjuntor tripolar tipo DIN, corrente nominal de 25A - fornecimento e instalação. Af_10/2020</t>
  </si>
  <si>
    <t>71,96</t>
  </si>
  <si>
    <t>647,64</t>
  </si>
  <si>
    <t>0,05</t>
  </si>
  <si>
    <t xml:space="preserve"> 24010401-UFMA </t>
  </si>
  <si>
    <t>Pia de cozinha em aço inoxidável, (1,20x0,60)m, concretada.</t>
  </si>
  <si>
    <t>323,70</t>
  </si>
  <si>
    <t>647,40</t>
  </si>
  <si>
    <t xml:space="preserve"> 94267UD-UFMA </t>
  </si>
  <si>
    <t>Guia (meio-fio) e sarjeta conjugados de concreto, moldada  in loco  em trecho reto com extrusora, 45 cm base (15 cm base da guia + 30 cm base da sarjeta) x 22 cm altura;  inclusive lastro de concreto esp. 5,00cm e escora bola, conforme projeto.</t>
  </si>
  <si>
    <t>76,96</t>
  </si>
  <si>
    <t>646,46</t>
  </si>
  <si>
    <t xml:space="preserve"> 94201DD-UFMA </t>
  </si>
  <si>
    <t>Recomposição/ Retelhamento c/telha cerâmica capa-canal, tipo colonial, mais de 2 águas, sem fornecimento de material</t>
  </si>
  <si>
    <t>59,35</t>
  </si>
  <si>
    <t>10,77</t>
  </si>
  <si>
    <t>639,19</t>
  </si>
  <si>
    <t xml:space="preserve"> 92468 </t>
  </si>
  <si>
    <t>Montagem e desmontagem de fôrma de viga, escoramento metálico, pé-direito simples, em chapa de madeira plastificada, 10 utilizações. Af_09/2020</t>
  </si>
  <si>
    <t>101,82</t>
  </si>
  <si>
    <t>626,19</t>
  </si>
  <si>
    <t xml:space="preserve"> 100861 </t>
  </si>
  <si>
    <t>Suporte mão francesa em aço, abas iguais 30 cm, capacidade mínima 60 kg, branco - fornecimento e instalação. Af_01/2020</t>
  </si>
  <si>
    <t>36,67</t>
  </si>
  <si>
    <t>623,39</t>
  </si>
  <si>
    <t xml:space="preserve"> 15050106-UFMA </t>
  </si>
  <si>
    <t>Presilha para cabo de cobre nú 35mm².</t>
  </si>
  <si>
    <t>7,32</t>
  </si>
  <si>
    <t>614,88</t>
  </si>
  <si>
    <t xml:space="preserve"> 93656 </t>
  </si>
  <si>
    <t>Disjuntor monopolar tipo DIN, corrente nominal de 25A - fornecimento e instalação. Af_10/2020</t>
  </si>
  <si>
    <t>48,0</t>
  </si>
  <si>
    <t>12,60</t>
  </si>
  <si>
    <t>604,80</t>
  </si>
  <si>
    <t xml:space="preserve"> 86877 </t>
  </si>
  <si>
    <t>Válvula em metal cromado 1.1/2 x 1.1/2 para tanque ou lavatório, com ou sem ladrão - fornecimento e instalação. Af_01/2020</t>
  </si>
  <si>
    <t>83,36</t>
  </si>
  <si>
    <t>583,52</t>
  </si>
  <si>
    <t xml:space="preserve"> 97625 </t>
  </si>
  <si>
    <t>Demolição de alvenaria para qualquer tipo de bloco, de forma mecanizada, sem reaproveitamento. Af_12/2017</t>
  </si>
  <si>
    <t>12,32</t>
  </si>
  <si>
    <t>46,18</t>
  </si>
  <si>
    <t>568,93</t>
  </si>
  <si>
    <t xml:space="preserve"> 13040301UDD UFMA </t>
  </si>
  <si>
    <t>Substituição/ Recomposição de Clip galvanizado para cabo 3/8"</t>
  </si>
  <si>
    <t>6,70</t>
  </si>
  <si>
    <t>562,80</t>
  </si>
  <si>
    <t xml:space="preserve"> 97622 </t>
  </si>
  <si>
    <t>Demolição de alvenaria de bloco furado, de forma manual, sem reaproveitamento. Af_12/2017</t>
  </si>
  <si>
    <t>45,48</t>
  </si>
  <si>
    <t>560,31</t>
  </si>
  <si>
    <t xml:space="preserve"> 93184 </t>
  </si>
  <si>
    <t>Verga pré-moldada para portas com até 1,5 m de vão. Af_03/2016</t>
  </si>
  <si>
    <t>556,09</t>
  </si>
  <si>
    <t xml:space="preserve"> 20193UD-UFMA </t>
  </si>
  <si>
    <t>Locação de andaime metálico tipo fachadeiro, largura de 1,20 m, altura por peca de 2,0 m, incluindo sapatas e itens necessários a instalação</t>
  </si>
  <si>
    <t>37,0</t>
  </si>
  <si>
    <t>15,00</t>
  </si>
  <si>
    <t>555,00</t>
  </si>
  <si>
    <t xml:space="preserve"> 37401UD-UFMA </t>
  </si>
  <si>
    <t>Toalheiro PVC tipo dispenser p/papel toalha interfolhado, incluso fixação.</t>
  </si>
  <si>
    <t>110,72</t>
  </si>
  <si>
    <t>553,60</t>
  </si>
  <si>
    <t xml:space="preserve"> 97666 </t>
  </si>
  <si>
    <t>Remoção de metais sanitários, de forma manual, sem reaproveitamento. Af_12/2017</t>
  </si>
  <si>
    <t>7,15</t>
  </si>
  <si>
    <t>550,55</t>
  </si>
  <si>
    <t xml:space="preserve"> 100903 </t>
  </si>
  <si>
    <t>Lâmpada tubular LED de 18/20W, base G13 - fornecimento e instalação. Af_02/2020</t>
  </si>
  <si>
    <t>26,94</t>
  </si>
  <si>
    <t>538,80</t>
  </si>
  <si>
    <t xml:space="preserve"> 74157/004 </t>
  </si>
  <si>
    <t>Lançamento/aplicação manual de concreto em fundações</t>
  </si>
  <si>
    <t>115,74</t>
  </si>
  <si>
    <t>534,71</t>
  </si>
  <si>
    <t xml:space="preserve"> 97640UD-UFMA </t>
  </si>
  <si>
    <t>Remoção manual de forros drywall, PVC e fibromineral, com reaproveitamento.</t>
  </si>
  <si>
    <t>8,67</t>
  </si>
  <si>
    <t>533,63</t>
  </si>
  <si>
    <t xml:space="preserve"> 87879 </t>
  </si>
  <si>
    <t>Chapisco aplicado em alvenarias e estruturas de concreto internas, com colher de pedreiro.  Argamassa traço 1:3 com preparo em betoneira 400l. Af_06/2014</t>
  </si>
  <si>
    <t>3,81</t>
  </si>
  <si>
    <t>533,01</t>
  </si>
  <si>
    <t>0,04</t>
  </si>
  <si>
    <t xml:space="preserve"> 88411 </t>
  </si>
  <si>
    <t>Aplicação manual de fundo selador acrílico em panos com presença de vãos de edifícios de múltiplos pavimentos. Af_06/2014</t>
  </si>
  <si>
    <t>2,88</t>
  </si>
  <si>
    <t>532,80</t>
  </si>
  <si>
    <t xml:space="preserve"> 40777 </t>
  </si>
  <si>
    <t>Caixa sifonada pvc 150x150x50mm com grelha redonda branca -fornecimento e instalação</t>
  </si>
  <si>
    <t>74,64</t>
  </si>
  <si>
    <t>522,48</t>
  </si>
  <si>
    <t xml:space="preserve"> 72947 </t>
  </si>
  <si>
    <t>Sinalização horizontal com tinta retrorrefletiva a base de resina acrílica com microesferas de vidro</t>
  </si>
  <si>
    <t>25,2</t>
  </si>
  <si>
    <t>20,49</t>
  </si>
  <si>
    <t>516,34</t>
  </si>
  <si>
    <t xml:space="preserve"> 96988 </t>
  </si>
  <si>
    <t>Mastro 1 ½  para SPDA - fornecimento e instalação. Af_12/2017</t>
  </si>
  <si>
    <t>169,77</t>
  </si>
  <si>
    <t>509,31</t>
  </si>
  <si>
    <t xml:space="preserve"> 100902 </t>
  </si>
  <si>
    <t>Lâmpada tubular LED de 9/10W, base G13 - fornecimento e instalação. Af_02/2020</t>
  </si>
  <si>
    <t>22,0</t>
  </si>
  <si>
    <t>22,71</t>
  </si>
  <si>
    <t>499,62</t>
  </si>
  <si>
    <t xml:space="preserve"> 102501 </t>
  </si>
  <si>
    <t>Pintura de faixa de pedestre ou zebrada com tinta acrílica, e  = 30 cm, aplicação manual. Af_05/2021</t>
  </si>
  <si>
    <t>22,4</t>
  </si>
  <si>
    <t>21,96</t>
  </si>
  <si>
    <t>491,90</t>
  </si>
  <si>
    <t xml:space="preserve"> 86912 </t>
  </si>
  <si>
    <t>Torneira cromada longa, de parede, 1/2" ou 3/4", para pia de cozinha, padrão médio - fornecimento e instalação. Af_12/2013</t>
  </si>
  <si>
    <t>92,22</t>
  </si>
  <si>
    <t>461,10</t>
  </si>
  <si>
    <t xml:space="preserve"> 86904 </t>
  </si>
  <si>
    <t>Lavatório louça branca suspenso, 29,5 x 39cm ou equivalente, padrão popular - fornecimento e instalação. Af_01/2020</t>
  </si>
  <si>
    <t>153,29</t>
  </si>
  <si>
    <t>459,87</t>
  </si>
  <si>
    <t xml:space="preserve"> 97634 </t>
  </si>
  <si>
    <t>Demolição de revestimento cerâmico, de forma mecanizada com martelete, sem reaproveitamento. Af_12/2017</t>
  </si>
  <si>
    <t>46,15</t>
  </si>
  <si>
    <t>9,79</t>
  </si>
  <si>
    <t>451,80</t>
  </si>
  <si>
    <t xml:space="preserve"> 97644UD-UFMA </t>
  </si>
  <si>
    <t>Remoção manual de esquadrias de madeira inclusive forramento, com reaproveitamento.</t>
  </si>
  <si>
    <t>21,55</t>
  </si>
  <si>
    <t>19,94</t>
  </si>
  <si>
    <t>429,70</t>
  </si>
  <si>
    <t xml:space="preserve"> 94219 </t>
  </si>
  <si>
    <t>Cumeeira e espigão para telha cerâmica emboçada com argamassa traço 1:2:9 (cimento, cal e areia), para telhados com mais de 2 águas, incluso transporte vertical. Af_07/2019</t>
  </si>
  <si>
    <t>26,65</t>
  </si>
  <si>
    <t>426,40</t>
  </si>
  <si>
    <t xml:space="preserve"> 96989 </t>
  </si>
  <si>
    <t>Captor tipo franklin para SPDA - fornecimento e instalação. Af_12/2017</t>
  </si>
  <si>
    <t>142,12</t>
  </si>
  <si>
    <t>426,36</t>
  </si>
  <si>
    <t xml:space="preserve"> 94201UD-UFMA </t>
  </si>
  <si>
    <t>Revisão em telhamento com telha cerâmica capa-canal, tipo colonial, com substituição de peças danificadas, incluso transporte vertical, encaliçamento de cumeeiras, beirais e beiras bicas.</t>
  </si>
  <si>
    <t>28,55</t>
  </si>
  <si>
    <t>14,80</t>
  </si>
  <si>
    <t>422,54</t>
  </si>
  <si>
    <t xml:space="preserve"> 89554 </t>
  </si>
  <si>
    <t>Luva simples, PVC, serie r, água pluvial, DN 100mm, junta elástica, fornecido e instalado em ramal de encaminhamento. Af_06/2022</t>
  </si>
  <si>
    <t>24,48</t>
  </si>
  <si>
    <t>416,16</t>
  </si>
  <si>
    <t xml:space="preserve"> 91914 </t>
  </si>
  <si>
    <t>Curva 90 graus para eletroduto, PVC, roscável, DN 25mm (3/4"), para circuitos terminais, instalada em parede - fornecimento e instalação. Af_12/2015</t>
  </si>
  <si>
    <t>25,0</t>
  </si>
  <si>
    <t>16,25</t>
  </si>
  <si>
    <t>406,25</t>
  </si>
  <si>
    <t>0,03</t>
  </si>
  <si>
    <t xml:space="preserve"> 94213D-UFMA </t>
  </si>
  <si>
    <t>Recomposição/ Retelhamento com telha de aço / alumínio até duas águas, incluso içamento, sem fornecimento da telha.</t>
  </si>
  <si>
    <t>13,53</t>
  </si>
  <si>
    <t>386,28</t>
  </si>
  <si>
    <t xml:space="preserve"> 98530 </t>
  </si>
  <si>
    <t>Corte raso e recorte de árvore com diâmetro de tronco maior ou igual a 0,40 m e menor que 0,60 m.af_05/2018</t>
  </si>
  <si>
    <t>96,06</t>
  </si>
  <si>
    <t>384,24</t>
  </si>
  <si>
    <t xml:space="preserve"> 92430 </t>
  </si>
  <si>
    <t>Montagem e desmontagem de fôrma de pilares retangulares e estruturas similares com área média das seções menor ou igual a 0,25 m², pé-direito simples, em chapa de madeira compensada plastificada, 10 utilizações. Af_12/2015</t>
  </si>
  <si>
    <t>62,04</t>
  </si>
  <si>
    <t>381,54</t>
  </si>
  <si>
    <t xml:space="preserve"> 89987 </t>
  </si>
  <si>
    <t>Registro de gaveta bruto, latão, roscável, 3/4", com acabamento e canopla cromados - fornecimento e instalação. Af_08/2021</t>
  </si>
  <si>
    <t>75,57</t>
  </si>
  <si>
    <t>377,85</t>
  </si>
  <si>
    <t xml:space="preserve"> 98529 </t>
  </si>
  <si>
    <t>Corte raso e recorte de árvore com diâmetro de tronco maior ou igual a 0,20 m e menor que 0,40 m.af_05/2018</t>
  </si>
  <si>
    <t>53,92</t>
  </si>
  <si>
    <t>377,44</t>
  </si>
  <si>
    <t xml:space="preserve"> 91796 </t>
  </si>
  <si>
    <t>(Composição representativa) do serviço de instalação de tubo de PVC, série normal, esgoto predial, DN 150 mm (instalado em sub-coletor aéreo), inclusive conexões, cortes e fixações, para prédios. Af_10/2015</t>
  </si>
  <si>
    <t>62,20</t>
  </si>
  <si>
    <t>373,20</t>
  </si>
  <si>
    <t xml:space="preserve"> 97468 </t>
  </si>
  <si>
    <t>Luva com redução, em aço, conexão soldada, DN 40 x 32mm (1 1/2" x 1 1/4"), instalado em rede de alimentação para hidrante - fornecimento e instalação. Af_10/2020</t>
  </si>
  <si>
    <t>74,40</t>
  </si>
  <si>
    <t>372,00</t>
  </si>
  <si>
    <t xml:space="preserve"> 72898 </t>
  </si>
  <si>
    <t>Carga e descarga mecanizadas de entulho em caminhão basculante 6 m³</t>
  </si>
  <si>
    <t>83,6</t>
  </si>
  <si>
    <t>4,39</t>
  </si>
  <si>
    <t>367,00</t>
  </si>
  <si>
    <t xml:space="preserve"> 91795 </t>
  </si>
  <si>
    <t>(Composição representativa) do serviço de inst. Tubo PVC, série n, esgoto predial, 100 mm (inst. Ramal descarga, ramal de esg. sanit., prumada esg. sanit., ventilação ou sub-coletor aéreo), incl. conexões e cortes, fixações, p/ prédios. Af_10/2015</t>
  </si>
  <si>
    <t>60,18</t>
  </si>
  <si>
    <t>361,08</t>
  </si>
  <si>
    <t xml:space="preserve"> 94498 </t>
  </si>
  <si>
    <t>Registro de gaveta bruto, latão, roscável, 2" - fornecimento e instalação. Af_08/2021</t>
  </si>
  <si>
    <t>117,17</t>
  </si>
  <si>
    <t>351,51</t>
  </si>
  <si>
    <t xml:space="preserve"> 91868 </t>
  </si>
  <si>
    <t>Eletroduto rígido roscável, PVC, DN 32 mm (1"), para circuitos terminais, instalado em laje - fornecimento e instalação. Af_12/2015</t>
  </si>
  <si>
    <t>12,36</t>
  </si>
  <si>
    <t>346,08</t>
  </si>
  <si>
    <t xml:space="preserve"> 96985UDD UFMA </t>
  </si>
  <si>
    <t>Substituição/ Recomposição de Abraçadeira metálica 4"</t>
  </si>
  <si>
    <t>20,22</t>
  </si>
  <si>
    <t>343,74</t>
  </si>
  <si>
    <t xml:space="preserve"> 89984 </t>
  </si>
  <si>
    <t>Registro de pressão bruto, latão, roscável, 1/2", com acabamento e canopla cromados - fornecimento e instalação. Af_08/2021</t>
  </si>
  <si>
    <t>68,19</t>
  </si>
  <si>
    <t>340,95</t>
  </si>
  <si>
    <t xml:space="preserve"> 41595 </t>
  </si>
  <si>
    <t>Pintura acrílica de faixas de demarcação em quadra poliesportiva, 5 cm de largura</t>
  </si>
  <si>
    <t>11,87</t>
  </si>
  <si>
    <t>332,36</t>
  </si>
  <si>
    <t xml:space="preserve"> 95547 </t>
  </si>
  <si>
    <t>Saboneteira plástica tipo dispenser para sabonete liquido com reservatório 800 a 1500 ml, incluso fixação. Af_01/2020</t>
  </si>
  <si>
    <t>107,43</t>
  </si>
  <si>
    <t>322,29</t>
  </si>
  <si>
    <t xml:space="preserve"> 89711 </t>
  </si>
  <si>
    <t>Tubo PVC, serie normal, esgoto predial, DN 40mm, fornecido e instalado em ramal de descarga ou ramal de esgoto sanitário. Af_12/2014</t>
  </si>
  <si>
    <t>17,53</t>
  </si>
  <si>
    <t>315,54</t>
  </si>
  <si>
    <t xml:space="preserve"> 1562 UDD UFMA </t>
  </si>
  <si>
    <t>Conexão para medição de aterramento</t>
  </si>
  <si>
    <t>19,72</t>
  </si>
  <si>
    <t>315,52</t>
  </si>
  <si>
    <t xml:space="preserve"> 86914 </t>
  </si>
  <si>
    <t>Torneira cromada 1/2 ou 3/4 para tanque, padrão médio - fornecimento e instalação. Af_01/2020</t>
  </si>
  <si>
    <t>103,21</t>
  </si>
  <si>
    <t>309,63</t>
  </si>
  <si>
    <t xml:space="preserve"> 89709.D-UFMA </t>
  </si>
  <si>
    <t>Ralo escamoteável PVC, (150 x 150 x 50) mm.</t>
  </si>
  <si>
    <t>34,32</t>
  </si>
  <si>
    <t>308,88</t>
  </si>
  <si>
    <t xml:space="preserve"> 89707 </t>
  </si>
  <si>
    <t>Caixa sifonada, PVC, DN 100 x 100 x 50 mm, junta elástica, fornecida e instalada em ramal de descarga ou em ramal de esgoto sanitário. Af_12/2014</t>
  </si>
  <si>
    <t>43,95</t>
  </si>
  <si>
    <t>307,65</t>
  </si>
  <si>
    <t xml:space="preserve"> 89535 </t>
  </si>
  <si>
    <t>Curva 87 graus e 30 minutos, PVC, serie r, água pluvial, DN 100mm, junta elástica, fornecido e instalado em ramal de encaminhamento. Af_06/2022</t>
  </si>
  <si>
    <t>8,0</t>
  </si>
  <si>
    <t>38,21</t>
  </si>
  <si>
    <t>305,68</t>
  </si>
  <si>
    <t xml:space="preserve"> 89495U.D2-UFMA </t>
  </si>
  <si>
    <t>Ralo semiesféricio, PVC 100 mm, p/lajes e calhas.</t>
  </si>
  <si>
    <t>20,30</t>
  </si>
  <si>
    <t>304,50</t>
  </si>
  <si>
    <t xml:space="preserve"> 97663 </t>
  </si>
  <si>
    <t>Remoção de louças, de forma manual, sem reaproveitamento. Af_12/2017</t>
  </si>
  <si>
    <t>9,81</t>
  </si>
  <si>
    <t>304,11</t>
  </si>
  <si>
    <t xml:space="preserve"> 72260 </t>
  </si>
  <si>
    <t>Terminal ou conector de pressão - para cabo 16mm² - fornecimento e instalação</t>
  </si>
  <si>
    <t>274,35</t>
  </si>
  <si>
    <t>0,02</t>
  </si>
  <si>
    <t xml:space="preserve"> 89712 </t>
  </si>
  <si>
    <t>Tubo PVC, serie normal, esgoto predial, DN 50mm, fornecido e instalado em ramal de descarga ou ramal de esgoto sanitário. Af_12/2014</t>
  </si>
  <si>
    <t>12,0</t>
  </si>
  <si>
    <t>22,42</t>
  </si>
  <si>
    <t>269,04</t>
  </si>
  <si>
    <t xml:space="preserve"> 89985UD-UFMA </t>
  </si>
  <si>
    <t>Registro de pressão em latão, roscável, Ø 25mm (3/4)", c/acabamento e canopla cromados e chuveiro PVC, Fornecido e instalado em ramal de água, inclusive conexão.</t>
  </si>
  <si>
    <t>89,46</t>
  </si>
  <si>
    <t>268,38</t>
  </si>
  <si>
    <t xml:space="preserve"> 87620 </t>
  </si>
  <si>
    <t>Contrapiso em argamassa traço 1:4 (cimento e areia), preparo mecânico com betoneira 400 l, aplicado em áreas secas sobre laje, aderido, acabamento não reforçado, espessura 2cm. Af_07/2021</t>
  </si>
  <si>
    <t>28,38</t>
  </si>
  <si>
    <t>262,51</t>
  </si>
  <si>
    <t xml:space="preserve"> 97665 </t>
  </si>
  <si>
    <t>Remoção de luminárias, de forma manual, sem reaproveitamento. Af_12/2017</t>
  </si>
  <si>
    <t>247,0</t>
  </si>
  <si>
    <t>1,06</t>
  </si>
  <si>
    <t>261,82</t>
  </si>
  <si>
    <t xml:space="preserve"> 91867 </t>
  </si>
  <si>
    <t>Eletroduto rígido roscável, PVC, DN 25mm (3/4"), para circuitos terminais, instalado em laje - fornecimento e instalação. Af_12/2015</t>
  </si>
  <si>
    <t>8,84</t>
  </si>
  <si>
    <t>247,52</t>
  </si>
  <si>
    <t xml:space="preserve"> 95141 </t>
  </si>
  <si>
    <t>Adaptador com flanges livres, PVC, soldável longo, DN  25mmx3/4 , instalado em reservação de água de edificação que possua reservatório de fibra/fibrocimento    fornecimento e instalação. Af_06/2016</t>
  </si>
  <si>
    <t>34,08</t>
  </si>
  <si>
    <t>238,56</t>
  </si>
  <si>
    <t xml:space="preserve"> 97645UD-UFMA </t>
  </si>
  <si>
    <t>Remoção manual de janelas, s/reaproveitamento.</t>
  </si>
  <si>
    <t>7,59</t>
  </si>
  <si>
    <t>233,77</t>
  </si>
  <si>
    <t xml:space="preserve"> 01010101-UFMA </t>
  </si>
  <si>
    <t>Taxa do CREA - ART de obras acima de 15.000,00</t>
  </si>
  <si>
    <t>226,50</t>
  </si>
  <si>
    <t xml:space="preserve"> 89744 </t>
  </si>
  <si>
    <t>Joelho 90 graus, PVC, serie normal, esgoto predial, DN 100mm, junta elástica, fornecido e instalado em ramal de descarga ou ramal de esgoto sanitário. Af_12/2014</t>
  </si>
  <si>
    <t>24,94</t>
  </si>
  <si>
    <t>224,46</t>
  </si>
  <si>
    <t xml:space="preserve"> 89779 </t>
  </si>
  <si>
    <t>Luva de correr, PVC, serie normal, esgoto predial, DN 100 mm, junta elástica, fornecido e instalado em ramal de descarga ou ramal de esgoto sanitário. Af_12/2014</t>
  </si>
  <si>
    <t>31,28</t>
  </si>
  <si>
    <t>218,96</t>
  </si>
  <si>
    <t xml:space="preserve"> 89567 </t>
  </si>
  <si>
    <t>Junção simples, PVC, serie r, água pluvial, DN 100 x 100 mm, junta elástica, fornecido e instalado em ramal de encaminhamento. Af_06/2022</t>
  </si>
  <si>
    <t>71,27</t>
  </si>
  <si>
    <t>213,81</t>
  </si>
  <si>
    <t xml:space="preserve"> 97640 </t>
  </si>
  <si>
    <t>Remoção de forros de drywall, pvc e fibromineral, de forma manual, sem reaproveitamento. Af_12/2017</t>
  </si>
  <si>
    <t>1,31</t>
  </si>
  <si>
    <t>201,60</t>
  </si>
  <si>
    <t xml:space="preserve"> 89746 </t>
  </si>
  <si>
    <t>Joelho 45 graus, PVC, serie normal, esgoto predial, DN 100mm, junta elástica, fornecido e instalado em ramal de descarga ou ramal de esgoto sanitário. Af_12/2014</t>
  </si>
  <si>
    <t>25,67</t>
  </si>
  <si>
    <t>179,69</t>
  </si>
  <si>
    <t xml:space="preserve"> 94328 </t>
  </si>
  <si>
    <t>Aterro mecanizado de vala com escavadeira hidráulica (capacidade da caçamba: 0,8 m³ / potência: 111 hp), largura até 1,5 m, profundidade de 1,5 a 3,0 m, com areia para aterro. Af_05/2016</t>
  </si>
  <si>
    <t>57,91</t>
  </si>
  <si>
    <t>179,52</t>
  </si>
  <si>
    <t xml:space="preserve"> 91905 </t>
  </si>
  <si>
    <t>Curva 90 graus para eletroduto, PVC, roscável, DN 32 mm (1"), para circuitos terminais, instalada em laje - fornecimento e instalação. Af_12/2015</t>
  </si>
  <si>
    <t>13,52</t>
  </si>
  <si>
    <t>175,76</t>
  </si>
  <si>
    <t>0,01</t>
  </si>
  <si>
    <t xml:space="preserve"> 89713 </t>
  </si>
  <si>
    <t>Tubo PVC, serie normal, esgoto predial, DN 75mm, fornecido e instalado em ramal de descarga ou ramal de esgoto sanitário. Af_12/2014</t>
  </si>
  <si>
    <t>27,98</t>
  </si>
  <si>
    <t>167,88</t>
  </si>
  <si>
    <t xml:space="preserve"> 97631 </t>
  </si>
  <si>
    <t>Demolição de argamassas, de forma manual, sem reaproveitamento. Af_12/2017</t>
  </si>
  <si>
    <t>2,67</t>
  </si>
  <si>
    <t>164,33</t>
  </si>
  <si>
    <t xml:space="preserve"> 84889 </t>
  </si>
  <si>
    <t>Puxador central para esquadria de alumínio</t>
  </si>
  <si>
    <t>27,02</t>
  </si>
  <si>
    <t>162,12</t>
  </si>
  <si>
    <t xml:space="preserve"> 91902 </t>
  </si>
  <si>
    <t>Curva 90 graus para eletroduto, PVC, roscável, DN 25mm (3/4"), para circuitos terminais, instalada em laje - fornecimento e instalação. af_12/2015</t>
  </si>
  <si>
    <t>10,36</t>
  </si>
  <si>
    <t>155,40</t>
  </si>
  <si>
    <t xml:space="preserve"> 37399UD-UFMA </t>
  </si>
  <si>
    <t>Cabide/gancho de banheiro simples em metal cromado, incluso fixação.</t>
  </si>
  <si>
    <t>51,06</t>
  </si>
  <si>
    <t>153,18</t>
  </si>
  <si>
    <t xml:space="preserve"> 91884 </t>
  </si>
  <si>
    <t>Luva para eletroduto, PVC, roscável, DN 25mm (3/4"), para circuitos terminais, instalada em parede - fornecimento e instalação. Af_12/2015</t>
  </si>
  <si>
    <t>10,10</t>
  </si>
  <si>
    <t>151,50</t>
  </si>
  <si>
    <t xml:space="preserve"> 85331 </t>
  </si>
  <si>
    <t>Corte de capoeira fina a foice</t>
  </si>
  <si>
    <t>112,64</t>
  </si>
  <si>
    <t>1,34</t>
  </si>
  <si>
    <t>150,93</t>
  </si>
  <si>
    <t xml:space="preserve"> 89733 </t>
  </si>
  <si>
    <t>Curva curta 90 graus, PVC, serie normal, esgoto predial, DN 50mm, junta elástica, fornecido e instalado em ramal de descarga ou ramal de esgoto sanitário. Af_12/2014</t>
  </si>
  <si>
    <t>20,87</t>
  </si>
  <si>
    <t>146,09</t>
  </si>
  <si>
    <t xml:space="preserve"> 89797 </t>
  </si>
  <si>
    <t>Junção simples, PVC, serie normal, esgoto predial, DN 100 x 100 mm, junta elástica, fornecido e instalado em ramal de descarga ou ramal de esgoto sanitário. Af_12/2014</t>
  </si>
  <si>
    <t>46,25</t>
  </si>
  <si>
    <t>138,75</t>
  </si>
  <si>
    <t xml:space="preserve"> 96989D UFMA </t>
  </si>
  <si>
    <t>Abraçadeira fixação para cabo para-raio</t>
  </si>
  <si>
    <t>8,57</t>
  </si>
  <si>
    <t>137,12</t>
  </si>
  <si>
    <t xml:space="preserve"> 97660 </t>
  </si>
  <si>
    <t>Remoção de interruptores/tomadas elétricas, de forma manual, sem reaproveitamento. Af_12/2017</t>
  </si>
  <si>
    <t>135,85</t>
  </si>
  <si>
    <t xml:space="preserve"> 89796 </t>
  </si>
  <si>
    <t>Tê, PVC, serie normal, esgoto predial, DN 100x100mm, junta elástica, fornecido e instalado em ramal de descarga ou ramal de esgoto sanitário. Af_12/2014</t>
  </si>
  <si>
    <t>39,24</t>
  </si>
  <si>
    <t>117,72</t>
  </si>
  <si>
    <t xml:space="preserve"> 96985UD UFMA </t>
  </si>
  <si>
    <t>Instalação/ Recomposição de Solda exotérmica</t>
  </si>
  <si>
    <t>19,39</t>
  </si>
  <si>
    <t>116,34</t>
  </si>
  <si>
    <t xml:space="preserve"> 91880 </t>
  </si>
  <si>
    <t>Luva para eletroduto, PVC, roscável, DN 32mm (1"), para circuitos terminais, instalada em laje - fornecimento e instalação. Af_12/2015</t>
  </si>
  <si>
    <t>7,73</t>
  </si>
  <si>
    <t>115,95</t>
  </si>
  <si>
    <t xml:space="preserve"> 96985UDDD UFMA </t>
  </si>
  <si>
    <t>Substituição/ Recomposição de Grelha hemisférica flexível 100mm</t>
  </si>
  <si>
    <t>14,31</t>
  </si>
  <si>
    <t>114,48</t>
  </si>
  <si>
    <t xml:space="preserve"> 89748 </t>
  </si>
  <si>
    <t>Curva curta 90 graus, PVC, serie normal, esgoto predial, DN 100mm, junta elástica, fornecido e instalado em ramal de descarga ou ramal de esgoto sanitário. Af_12/2014</t>
  </si>
  <si>
    <t>38,05</t>
  </si>
  <si>
    <t>114,15</t>
  </si>
  <si>
    <t xml:space="preserve"> 97914 </t>
  </si>
  <si>
    <t>Transporte com caminhão basculante de 6 m³, em via urbana pavimentada, dmt até 30 km (unidade: m3xkm). Af_07/2020</t>
  </si>
  <si>
    <t>M3XKM</t>
  </si>
  <si>
    <t>41,0</t>
  </si>
  <si>
    <t>2,61</t>
  </si>
  <si>
    <t>107,01</t>
  </si>
  <si>
    <t xml:space="preserve"> 89786 </t>
  </si>
  <si>
    <t>Tê, PVC, serie normal, esgoto predial, DN 75 x 75 mm, junta elástica, fornecido e instalado em ramal de descarga ou ramal de esgoto sanitário. Af_12/2014</t>
  </si>
  <si>
    <t>35,13</t>
  </si>
  <si>
    <t>105,39</t>
  </si>
  <si>
    <t xml:space="preserve"> 89807 </t>
  </si>
  <si>
    <t>Curva curta 90 graus, PVC, serie normal, esgoto predial, DN 75mm, junta elástica, fornecido e instalado em prumada de esgoto sanitário ou ventilação. Af_12/2014</t>
  </si>
  <si>
    <t>33,86</t>
  </si>
  <si>
    <t>101,58</t>
  </si>
  <si>
    <t xml:space="preserve"> 93382 </t>
  </si>
  <si>
    <t>Reaterro manual de valas com compactação mecanizada. Af_04/2016</t>
  </si>
  <si>
    <t>24,18</t>
  </si>
  <si>
    <t>101,55</t>
  </si>
  <si>
    <t xml:space="preserve"> 89449 </t>
  </si>
  <si>
    <t>Tubo, PVC, soldável, DN 50mm, instalado em prumada de água - fornecimento e instalação. Af_06/2022</t>
  </si>
  <si>
    <t>15,96</t>
  </si>
  <si>
    <t>95,76</t>
  </si>
  <si>
    <t xml:space="preserve"> 89754 </t>
  </si>
  <si>
    <t>Luva de correr, PVC, serie normal, esgoto predial, DN 50 mm, junta elástica, fornecido e instalado em ramal de descarga ou ramal de esgoto sanitário. Af_12/2014</t>
  </si>
  <si>
    <t>18,84</t>
  </si>
  <si>
    <t>94,20</t>
  </si>
  <si>
    <t xml:space="preserve"> 91879 </t>
  </si>
  <si>
    <t>Luva para eletroduto, PVC, roscável, DN 25mm (3/4"), para circuitos terminais, instalada em laje - fornecimento e instalação. Af_12/2015</t>
  </si>
  <si>
    <t>6,16</t>
  </si>
  <si>
    <t>92,40</t>
  </si>
  <si>
    <t xml:space="preserve"> 89448 </t>
  </si>
  <si>
    <t>Tubo, PVC, soldável, DN 40mm, instalado em prumada de água - fornecimento e instalação. Af_06/2022</t>
  </si>
  <si>
    <t>14,44</t>
  </si>
  <si>
    <t>86,64</t>
  </si>
  <si>
    <t xml:space="preserve"> 99814 </t>
  </si>
  <si>
    <t>Limpeza de superfície com jato de alta pressão. Af_04/2019</t>
  </si>
  <si>
    <t>52,0</t>
  </si>
  <si>
    <t>1,56</t>
  </si>
  <si>
    <t>81,12</t>
  </si>
  <si>
    <t xml:space="preserve"> 89724 </t>
  </si>
  <si>
    <t>Joelho 90 graus, PVC, serie normal, esgoto predial, DN 40mm, junta soldável, fornecido e instalado em ramal de descarga ou ramal de esgoto sanitário. Af_12/2014</t>
  </si>
  <si>
    <t>8,15</t>
  </si>
  <si>
    <t>73,35</t>
  </si>
  <si>
    <t xml:space="preserve"> 104004 </t>
  </si>
  <si>
    <t>Tê, PVC, soldável, DN 50mm, instalado em ramal de distribuição de água - fornecimento e instalação. Af_06/2022</t>
  </si>
  <si>
    <t>23,94</t>
  </si>
  <si>
    <t>71,82</t>
  </si>
  <si>
    <t xml:space="preserve"> 89785 </t>
  </si>
  <si>
    <t>Junção simples, PVC, serie normal, esgoto predial, DN 50 x 50 mm, junta elástica, fornecido e instalado em ramal de descarga ou ramal de esgoto sanitário. Af_12/2014</t>
  </si>
  <si>
    <t>23,93</t>
  </si>
  <si>
    <t>71,79</t>
  </si>
  <si>
    <t xml:space="preserve"> 89776 </t>
  </si>
  <si>
    <t>Luva de correr, PVC, serie normal, esgoto predial, DN 75 mm, junta elástica, fornecido e instalado em ramal de descarga ou ramal de esgoto sanitário. Af_12/2014</t>
  </si>
  <si>
    <t>23,21</t>
  </si>
  <si>
    <t>69,63</t>
  </si>
  <si>
    <t xml:space="preserve"> 89446 </t>
  </si>
  <si>
    <t>Tubo, PVC, soldável, DN 25mm, instalado em prumada de água - fornecimento e instalação. Af_06/2022</t>
  </si>
  <si>
    <t>4,69</t>
  </si>
  <si>
    <t>65,66</t>
  </si>
  <si>
    <t xml:space="preserve"> 89784 </t>
  </si>
  <si>
    <t>Tê, PVC, serie normal, esgoto predial, DN 50 x 50 mm, junta elástica, fornecido e instalado em ramal de descarga ou ramal de esgoto sanitário. Af_12/2014</t>
  </si>
  <si>
    <t>21,88</t>
  </si>
  <si>
    <t>65,64</t>
  </si>
  <si>
    <t xml:space="preserve"> 88649 </t>
  </si>
  <si>
    <t>Rodapé cerâmico de 7cm de altura com placas tipo esmaltada extra de dimensões 45x45cm. Af_06/2014</t>
  </si>
  <si>
    <t>9,28</t>
  </si>
  <si>
    <t>64,96</t>
  </si>
  <si>
    <t>Joelho 45 graus, PVC, serie normal, esgoto predial, DN 75mm, junta elástica, fornecido e instalado em ramal de descarga ou ramal de esgoto sanitário. Af_12/2014</t>
  </si>
  <si>
    <t>21,37</t>
  </si>
  <si>
    <t>64,11</t>
  </si>
  <si>
    <t>Tê, PVC, soldável, DN 25mm, instalado em ramal ou sub-ramal de água - fornecimento e instalação. Af_06/2022</t>
  </si>
  <si>
    <t>10,32</t>
  </si>
  <si>
    <t>61,92</t>
  </si>
  <si>
    <t>Remoção de forro de gesso, de forma manual, sem reaproveitamento. Af_12/2017</t>
  </si>
  <si>
    <t>4,02</t>
  </si>
  <si>
    <t>61,90</t>
  </si>
  <si>
    <t>Bucha de redução, curta, PCV, soldável, DN 60x50mm, instalado em prumada de água - fornecimento e instalação. Af_06/2022</t>
  </si>
  <si>
    <t>12,22</t>
  </si>
  <si>
    <t>61,10</t>
  </si>
  <si>
    <t>Tê, PVC, soldável, DN 50mm, instalado em prumada de água - fornecimento e instalação. Af_06/2022</t>
  </si>
  <si>
    <t>18,49</t>
  </si>
  <si>
    <t>55,47</t>
  </si>
  <si>
    <t>0,00</t>
  </si>
  <si>
    <t>Escoramento formas até h = 3,30m, com madeira de 3a qualidade, não aparelhada, aproveitamento tabuas 3x e prumos 4x.</t>
  </si>
  <si>
    <t>15,49</t>
  </si>
  <si>
    <t>48,01</t>
  </si>
  <si>
    <t>Bucha de redução, curta, PVC, soldável, DN 25x20mm, instalado em ramal ou sub-ramal de água - fornecimento e instalação. Af_06/2022</t>
  </si>
  <si>
    <t>4,96</t>
  </si>
  <si>
    <t>44,64</t>
  </si>
  <si>
    <t>Joelho 45 graus, PVC, serie normal, esgoto predial, DN 50mm, junta elástica, fornecido e instalado em ramal de descarga ou ramal de esgoto sanitário. af_12/2014</t>
  </si>
  <si>
    <t>14,13</t>
  </si>
  <si>
    <t>42,39</t>
  </si>
  <si>
    <t>Tê, PVC, soldável, DN 32mm, instalado em ramal de distribuição de água - fornecimento e instalação. Af_06/2022</t>
  </si>
  <si>
    <t>13,61</t>
  </si>
  <si>
    <t>40,83</t>
  </si>
  <si>
    <t>5,23</t>
  </si>
  <si>
    <t>36,61</t>
  </si>
  <si>
    <t>Joelho 90 graus, PVC, soldável, DN 50mm, instalado em prumada de água - fornecimento e instalação. Af_06/2022</t>
  </si>
  <si>
    <t>11,58</t>
  </si>
  <si>
    <t>34,74</t>
  </si>
  <si>
    <t>Joelho 90 graus, PVC, soldável, DN 40mm, instalado em prumada de água - fornecimento e instalação. Af_06/2022</t>
  </si>
  <si>
    <t>10,84</t>
  </si>
  <si>
    <t>32,52</t>
  </si>
  <si>
    <t>Remoção de tubulações (tubos e conexões) de água fria, de forma manual, sem reaproveitamento. Af_12/2017</t>
  </si>
  <si>
    <t>78,0</t>
  </si>
  <si>
    <t>30,42</t>
  </si>
  <si>
    <t>Tê, PVC, soldável, DN 32mm, instalado em prumada de água - fornecimento e instalação. Af_06/2022</t>
  </si>
  <si>
    <t>9,59</t>
  </si>
  <si>
    <t>28,77</t>
  </si>
  <si>
    <t>28,23</t>
  </si>
  <si>
    <t>Joelho 45 graus, PVC, serie normal, esgoto predial, DN 40mm, junta soldável, fornecido e instalado em ramal de descarga ou ramal de esgoto sanitário. Af_12/2014</t>
  </si>
  <si>
    <t>8,35</t>
  </si>
  <si>
    <t>25,05</t>
  </si>
  <si>
    <t>Bucha de redução, longa, PVC, soldável, DN 50x25mm, instalado em prumada de água - fornecimento e instalação. Af_06/2022</t>
  </si>
  <si>
    <t>7,86</t>
  </si>
  <si>
    <t>23,58</t>
  </si>
  <si>
    <t>Remoção de acessórios, de forma manual, sem reaproveitamento. Af_12/2017</t>
  </si>
  <si>
    <t>19,36</t>
  </si>
  <si>
    <t>UNIVERSIDADE FEDERAL DO MARANHÃO</t>
  </si>
  <si>
    <t>SUPERINTENDÊNCIA DE INFRAESTRUTURA</t>
  </si>
  <si>
    <t>Diretoria de Planejamento Engenharia e Controle</t>
  </si>
  <si>
    <t>Divisão de Projetos e Sustentabilidade/ Orçamentação</t>
  </si>
  <si>
    <t>CURVA ABC</t>
  </si>
  <si>
    <t>ITEM</t>
  </si>
  <si>
    <t>CÓDIGO</t>
  </si>
  <si>
    <t>DESCRIÇÃO</t>
  </si>
  <si>
    <t>UNID</t>
  </si>
  <si>
    <t>QUANT.</t>
  </si>
  <si>
    <t>VALOR (R$)</t>
  </si>
  <si>
    <t>PESO (%)</t>
  </si>
  <si>
    <t>MÉTODO
 ABC</t>
  </si>
  <si>
    <t>UNIT</t>
  </si>
  <si>
    <t>PARCIAL</t>
  </si>
  <si>
    <t>UNIT.</t>
  </si>
  <si>
    <t>ACUM.</t>
  </si>
  <si>
    <t xml:space="preserve"> 13.1.3 </t>
  </si>
  <si>
    <t xml:space="preserve">24.2 </t>
  </si>
  <si>
    <t xml:space="preserve"> 9.4 </t>
  </si>
  <si>
    <t xml:space="preserve"> 20.31 </t>
  </si>
  <si>
    <t xml:space="preserve"> 10.3.1 </t>
  </si>
  <si>
    <t xml:space="preserve"> 7.2.1 </t>
  </si>
  <si>
    <t xml:space="preserve">26.1.2 </t>
  </si>
  <si>
    <t xml:space="preserve">26.3.3 </t>
  </si>
  <si>
    <t xml:space="preserve">24.1 </t>
  </si>
  <si>
    <t xml:space="preserve"> 20.30 </t>
  </si>
  <si>
    <t xml:space="preserve"> 7.7.2</t>
  </si>
  <si>
    <t>25.1.2</t>
  </si>
  <si>
    <t xml:space="preserve"> 10.6.4 </t>
  </si>
  <si>
    <t xml:space="preserve"> 5.1.2</t>
  </si>
  <si>
    <t xml:space="preserve"> 8.1.1 </t>
  </si>
  <si>
    <t xml:space="preserve"> 9.5 </t>
  </si>
  <si>
    <t>25.1.4</t>
  </si>
  <si>
    <t xml:space="preserve"> 4.1.5</t>
  </si>
  <si>
    <t xml:space="preserve"> 7.4.2</t>
  </si>
  <si>
    <t xml:space="preserve"> 12.1 </t>
  </si>
  <si>
    <t xml:space="preserve"> 7.4.1 </t>
  </si>
  <si>
    <t xml:space="preserve"> 13.1.4 </t>
  </si>
  <si>
    <t xml:space="preserve"> 5.1.1 </t>
  </si>
  <si>
    <t xml:space="preserve">13.1.10 </t>
  </si>
  <si>
    <t xml:space="preserve"> 7.2.2 </t>
  </si>
  <si>
    <t xml:space="preserve"> 14.7 </t>
  </si>
  <si>
    <t xml:space="preserve"> 12.2 </t>
  </si>
  <si>
    <t xml:space="preserve"> 16.2 </t>
  </si>
  <si>
    <t xml:space="preserve"> 16.3 </t>
  </si>
  <si>
    <t xml:space="preserve"> 13.1.9 </t>
  </si>
  <si>
    <t xml:space="preserve"> 20.37 </t>
  </si>
  <si>
    <t xml:space="preserve">26.3.1 </t>
  </si>
  <si>
    <t xml:space="preserve"> 22.9 </t>
  </si>
  <si>
    <t xml:space="preserve"> 23.6 </t>
  </si>
  <si>
    <t xml:space="preserve"> 13.1.7 </t>
  </si>
  <si>
    <t xml:space="preserve">26.2.6 </t>
  </si>
  <si>
    <t>Transporte de brita em caminhão basculante 10 m³, em via urbana pavimentada, DMT acima de 30km (Pinheiro, Alcântara, Bacabal e Cururupu).</t>
  </si>
  <si>
    <t xml:space="preserve"> 7.3.1 </t>
  </si>
  <si>
    <t xml:space="preserve"> 20.32 </t>
  </si>
  <si>
    <t xml:space="preserve"> 10.5.1 </t>
  </si>
  <si>
    <t xml:space="preserve"> 22.4 </t>
  </si>
  <si>
    <t xml:space="preserve"> 11.4 </t>
  </si>
  <si>
    <t xml:space="preserve"> 17.16 </t>
  </si>
  <si>
    <t xml:space="preserve"> 2.24 </t>
  </si>
  <si>
    <t xml:space="preserve"> 2.25 </t>
  </si>
  <si>
    <t xml:space="preserve"> 20.42 </t>
  </si>
  <si>
    <t xml:space="preserve"> 5.2.1 </t>
  </si>
  <si>
    <t xml:space="preserve"> 14.1 </t>
  </si>
  <si>
    <t xml:space="preserve"> 2.19 </t>
  </si>
  <si>
    <t xml:space="preserve"> 18.12 </t>
  </si>
  <si>
    <t xml:space="preserve"> 19.6 </t>
  </si>
  <si>
    <t xml:space="preserve"> 18.16 </t>
  </si>
  <si>
    <t xml:space="preserve"> 18.5 </t>
  </si>
  <si>
    <t xml:space="preserve"> 2.17 </t>
  </si>
  <si>
    <t xml:space="preserve"> 18.9 </t>
  </si>
  <si>
    <t xml:space="preserve"> 18.10 </t>
  </si>
  <si>
    <t xml:space="preserve"> 18.14 </t>
  </si>
  <si>
    <t xml:space="preserve"> 18.6 </t>
  </si>
  <si>
    <t xml:space="preserve"> 19.7 </t>
  </si>
  <si>
    <t xml:space="preserve"> 18.13 </t>
  </si>
  <si>
    <t xml:space="preserve"> 4.3.1 </t>
  </si>
  <si>
    <t xml:space="preserve"> 18.7 </t>
  </si>
  <si>
    <t xml:space="preserve"> 18.11 </t>
  </si>
  <si>
    <t xml:space="preserve"> 2.23 </t>
  </si>
  <si>
    <t xml:space="preserve"> 18.4 </t>
  </si>
  <si>
    <t xml:space="preserve"> 19.8 </t>
  </si>
  <si>
    <t xml:space="preserve"> 14.6 </t>
  </si>
  <si>
    <t xml:space="preserve"> 19.16 </t>
  </si>
  <si>
    <t xml:space="preserve"> 18.1 </t>
  </si>
  <si>
    <t xml:space="preserve"> 19.21 </t>
  </si>
  <si>
    <t xml:space="preserve"> 19.18 </t>
  </si>
  <si>
    <t xml:space="preserve"> 18.8 </t>
  </si>
  <si>
    <t xml:space="preserve"> 19.5 </t>
  </si>
  <si>
    <t xml:space="preserve">26.3.2 </t>
  </si>
  <si>
    <t xml:space="preserve"> 18.2 </t>
  </si>
  <si>
    <t xml:space="preserve"> 20.19 </t>
  </si>
  <si>
    <t xml:space="preserve"> 19.22 </t>
  </si>
  <si>
    <t xml:space="preserve"> 18.3 </t>
  </si>
  <si>
    <t xml:space="preserve"> 23.11 </t>
  </si>
  <si>
    <t xml:space="preserve"> 19.12 </t>
  </si>
  <si>
    <t xml:space="preserve"> 19.15 </t>
  </si>
  <si>
    <t xml:space="preserve"> 1.6</t>
  </si>
  <si>
    <t xml:space="preserve"> 19.11 </t>
  </si>
  <si>
    <t xml:space="preserve"> 23.5 </t>
  </si>
  <si>
    <t xml:space="preserve"> 20.21 </t>
  </si>
  <si>
    <t xml:space="preserve"> 22.13 </t>
  </si>
  <si>
    <t xml:space="preserve"> 19.14 </t>
  </si>
  <si>
    <t xml:space="preserve"> 2.15 </t>
  </si>
  <si>
    <t xml:space="preserve"> 7.3.2</t>
  </si>
  <si>
    <t>25.1.3</t>
  </si>
  <si>
    <t xml:space="preserve"> 14.3 </t>
  </si>
  <si>
    <t xml:space="preserve"> 8.1.7 </t>
  </si>
  <si>
    <t xml:space="preserve">24.4 </t>
  </si>
  <si>
    <t xml:space="preserve"> 20.1 </t>
  </si>
  <si>
    <t>24.6</t>
  </si>
  <si>
    <t xml:space="preserve"> 22.11 </t>
  </si>
  <si>
    <t xml:space="preserve"> 14.4 </t>
  </si>
  <si>
    <t xml:space="preserve"> 23.13 </t>
  </si>
  <si>
    <t xml:space="preserve"> 17.6 </t>
  </si>
  <si>
    <t xml:space="preserve"> 10.1.2 </t>
  </si>
  <si>
    <t xml:space="preserve"> 10.1.1 </t>
  </si>
  <si>
    <t xml:space="preserve"> 10.6.2 </t>
  </si>
  <si>
    <t xml:space="preserve"> 7.1.1 </t>
  </si>
  <si>
    <t xml:space="preserve"> 13.1.6 </t>
  </si>
  <si>
    <t xml:space="preserve"> 4.1.4</t>
  </si>
  <si>
    <t xml:space="preserve"> 7.6.1 </t>
  </si>
  <si>
    <t xml:space="preserve"> 11.3 </t>
  </si>
  <si>
    <t xml:space="preserve"> 20.12 </t>
  </si>
  <si>
    <t xml:space="preserve"> 20.36 </t>
  </si>
  <si>
    <t xml:space="preserve"> 13.1.8 </t>
  </si>
  <si>
    <t xml:space="preserve"> 20.25 </t>
  </si>
  <si>
    <t xml:space="preserve"> 4.1.6</t>
  </si>
  <si>
    <t xml:space="preserve"> 23.14 </t>
  </si>
  <si>
    <t xml:space="preserve"> 7.5.3</t>
  </si>
  <si>
    <t xml:space="preserve"> 4.1.2</t>
  </si>
  <si>
    <t xml:space="preserve"> 17.1 </t>
  </si>
  <si>
    <t xml:space="preserve"> 7.3.8</t>
  </si>
  <si>
    <t xml:space="preserve"> 18.19 </t>
  </si>
  <si>
    <t xml:space="preserve"> 6.5 </t>
  </si>
  <si>
    <t xml:space="preserve"> 20.41 </t>
  </si>
  <si>
    <t xml:space="preserve"> 6.2 </t>
  </si>
  <si>
    <t xml:space="preserve"> 20.13 </t>
  </si>
  <si>
    <t xml:space="preserve"> 20.43 </t>
  </si>
  <si>
    <t xml:space="preserve"> 7.6.2</t>
  </si>
  <si>
    <t xml:space="preserve"> 20.11 </t>
  </si>
  <si>
    <t xml:space="preserve"> 7.3.7</t>
  </si>
  <si>
    <t xml:space="preserve"> 10.5.2 </t>
  </si>
  <si>
    <t xml:space="preserve"> 8.3.2 </t>
  </si>
  <si>
    <t xml:space="preserve"> 17.4 </t>
  </si>
  <si>
    <t xml:space="preserve"> 7.5.2</t>
  </si>
  <si>
    <t xml:space="preserve"> 20.40 </t>
  </si>
  <si>
    <t xml:space="preserve"> 7.5.1 </t>
  </si>
  <si>
    <t xml:space="preserve"> 5.1.3</t>
  </si>
  <si>
    <t xml:space="preserve"> 17.2 </t>
  </si>
  <si>
    <t xml:space="preserve"> 2.1 </t>
  </si>
  <si>
    <t xml:space="preserve"> 7.3.6</t>
  </si>
  <si>
    <t xml:space="preserve"> 8.3.1 </t>
  </si>
  <si>
    <t xml:space="preserve"> 15.1 </t>
  </si>
  <si>
    <t xml:space="preserve"> 15.4 </t>
  </si>
  <si>
    <t xml:space="preserve">24.3 </t>
  </si>
  <si>
    <t>13.1.11</t>
  </si>
  <si>
    <t xml:space="preserve"> 10.6.1 </t>
  </si>
  <si>
    <t xml:space="preserve"> 2.10 </t>
  </si>
  <si>
    <t xml:space="preserve"> 12.4</t>
  </si>
  <si>
    <t xml:space="preserve"> 10.5.3 </t>
  </si>
  <si>
    <t xml:space="preserve"> 8.1.6 </t>
  </si>
  <si>
    <t xml:space="preserve"> 9.1 </t>
  </si>
  <si>
    <t xml:space="preserve"> 22.12 </t>
  </si>
  <si>
    <t xml:space="preserve"> 2.9 </t>
  </si>
  <si>
    <t xml:space="preserve"> 7.3.3</t>
  </si>
  <si>
    <t xml:space="preserve"> 6.3 </t>
  </si>
  <si>
    <t xml:space="preserve"> 6.1 </t>
  </si>
  <si>
    <t xml:space="preserve"> 8.1.2 </t>
  </si>
  <si>
    <t xml:space="preserve"> 4.2.3</t>
  </si>
  <si>
    <t xml:space="preserve"> 7.7.1 </t>
  </si>
  <si>
    <t xml:space="preserve"> 20.2 </t>
  </si>
  <si>
    <t xml:space="preserve"> 20.9 </t>
  </si>
  <si>
    <t xml:space="preserve"> 9.2 </t>
  </si>
  <si>
    <t xml:space="preserve"> 6.8 </t>
  </si>
  <si>
    <t xml:space="preserve">26.2.4 </t>
  </si>
  <si>
    <t xml:space="preserve"> 4.1.3</t>
  </si>
  <si>
    <t xml:space="preserve"> 19.4 </t>
  </si>
  <si>
    <t xml:space="preserve"> 17.24 </t>
  </si>
  <si>
    <t xml:space="preserve"> 2.11 </t>
  </si>
  <si>
    <t xml:space="preserve"> 6.7 </t>
  </si>
  <si>
    <t xml:space="preserve"> 19.29 </t>
  </si>
  <si>
    <t xml:space="preserve"> 14.8 </t>
  </si>
  <si>
    <t>3.1.1</t>
  </si>
  <si>
    <t xml:space="preserve"> 20.28 </t>
  </si>
  <si>
    <t xml:space="preserve"> 20.29 </t>
  </si>
  <si>
    <t xml:space="preserve"> 22.8 </t>
  </si>
  <si>
    <t xml:space="preserve"> 6.6 </t>
  </si>
  <si>
    <t xml:space="preserve"> 13.1.2 </t>
  </si>
  <si>
    <t xml:space="preserve"> 20.45 </t>
  </si>
  <si>
    <t xml:space="preserve"> 20.14 </t>
  </si>
  <si>
    <t xml:space="preserve"> 17.7 </t>
  </si>
  <si>
    <t xml:space="preserve"> 17.23 </t>
  </si>
  <si>
    <t xml:space="preserve"> 20.39 </t>
  </si>
  <si>
    <t xml:space="preserve"> 4.3.3</t>
  </si>
  <si>
    <t xml:space="preserve"> 18.20 </t>
  </si>
  <si>
    <t xml:space="preserve"> 20.33 </t>
  </si>
  <si>
    <t xml:space="preserve"> 2.8 </t>
  </si>
  <si>
    <t xml:space="preserve"> 20.38 </t>
  </si>
  <si>
    <t xml:space="preserve"> 9.6 </t>
  </si>
  <si>
    <t xml:space="preserve"> 20.18 </t>
  </si>
  <si>
    <t xml:space="preserve"> 8.1.5 </t>
  </si>
  <si>
    <t xml:space="preserve"> 20.7 </t>
  </si>
  <si>
    <t xml:space="preserve"> 22.10 </t>
  </si>
  <si>
    <t xml:space="preserve"> 13.1.5 </t>
  </si>
  <si>
    <t xml:space="preserve"> 9.3 </t>
  </si>
  <si>
    <t xml:space="preserve"> 2.7 </t>
  </si>
  <si>
    <t xml:space="preserve"> 20.10 </t>
  </si>
  <si>
    <t xml:space="preserve"> 20.8 </t>
  </si>
  <si>
    <t xml:space="preserve"> 10.6.3 </t>
  </si>
  <si>
    <t xml:space="preserve"> 13.2.1 </t>
  </si>
  <si>
    <t xml:space="preserve"> 17.20 </t>
  </si>
  <si>
    <t xml:space="preserve"> 22.3 </t>
  </si>
  <si>
    <t xml:space="preserve"> 19.17 </t>
  </si>
  <si>
    <t xml:space="preserve"> 19.13 </t>
  </si>
  <si>
    <t xml:space="preserve"> 1.1 </t>
  </si>
  <si>
    <t xml:space="preserve"> 20.20 </t>
  </si>
  <si>
    <t xml:space="preserve"> 17.9 </t>
  </si>
  <si>
    <t xml:space="preserve"> 20.22 </t>
  </si>
  <si>
    <t xml:space="preserve"> 8.1.4 </t>
  </si>
  <si>
    <t xml:space="preserve"> 2.5 </t>
  </si>
  <si>
    <t xml:space="preserve"> 19.3 </t>
  </si>
  <si>
    <t xml:space="preserve"> 20.24 </t>
  </si>
  <si>
    <t xml:space="preserve"> 23.12 </t>
  </si>
  <si>
    <t xml:space="preserve"> 19.10 </t>
  </si>
  <si>
    <t xml:space="preserve"> 2.21 </t>
  </si>
  <si>
    <t xml:space="preserve"> 19.19 </t>
  </si>
  <si>
    <t xml:space="preserve"> 19.20 </t>
  </si>
  <si>
    <t xml:space="preserve"> 19.9 </t>
  </si>
  <si>
    <t xml:space="preserve">26.1.1 </t>
  </si>
  <si>
    <t xml:space="preserve"> 2.14 </t>
  </si>
  <si>
    <t xml:space="preserve"> 18.15 </t>
  </si>
  <si>
    <t xml:space="preserve"> 20.16 </t>
  </si>
  <si>
    <t xml:space="preserve"> 2.16 </t>
  </si>
  <si>
    <t xml:space="preserve"> 14.2 </t>
  </si>
  <si>
    <t xml:space="preserve"> 17.21 </t>
  </si>
  <si>
    <t xml:space="preserve"> 19.2 </t>
  </si>
  <si>
    <t xml:space="preserve"> 19.24 </t>
  </si>
  <si>
    <t xml:space="preserve">26.2.3 </t>
  </si>
  <si>
    <t xml:space="preserve"> 17.3 </t>
  </si>
  <si>
    <t xml:space="preserve"> 20.26 </t>
  </si>
  <si>
    <t xml:space="preserve"> 20.5 </t>
  </si>
  <si>
    <t xml:space="preserve"> 20.3 </t>
  </si>
  <si>
    <t xml:space="preserve"> 14.5 </t>
  </si>
  <si>
    <t xml:space="preserve">26.2.1 </t>
  </si>
  <si>
    <t xml:space="preserve"> 11.2 </t>
  </si>
  <si>
    <t xml:space="preserve"> 8.1.3 </t>
  </si>
  <si>
    <t xml:space="preserve"> 23.1 </t>
  </si>
  <si>
    <t xml:space="preserve"> 18.17 </t>
  </si>
  <si>
    <t xml:space="preserve"> 4.3.4</t>
  </si>
  <si>
    <t xml:space="preserve"> 23.10 </t>
  </si>
  <si>
    <t xml:space="preserve"> 11.5 </t>
  </si>
  <si>
    <t xml:space="preserve"> 4.3.2</t>
  </si>
  <si>
    <t xml:space="preserve"> 20.27 </t>
  </si>
  <si>
    <t>24.5</t>
  </si>
  <si>
    <t xml:space="preserve"> 15.2 </t>
  </si>
  <si>
    <t xml:space="preserve"> 1.4</t>
  </si>
  <si>
    <t xml:space="preserve"> 7.3.4</t>
  </si>
  <si>
    <t xml:space="preserve"> 17.14 </t>
  </si>
  <si>
    <t xml:space="preserve"> 1.7</t>
  </si>
  <si>
    <t xml:space="preserve"> 2.4 </t>
  </si>
  <si>
    <t xml:space="preserve"> 15.3 </t>
  </si>
  <si>
    <t xml:space="preserve"> 2.12 </t>
  </si>
  <si>
    <t xml:space="preserve"> 7.3.5</t>
  </si>
  <si>
    <t xml:space="preserve"> 17.19 </t>
  </si>
  <si>
    <t xml:space="preserve"> 20.6 </t>
  </si>
  <si>
    <t xml:space="preserve"> 17.22 </t>
  </si>
  <si>
    <t xml:space="preserve"> 23.9 </t>
  </si>
  <si>
    <t xml:space="preserve"> 10.2.2 </t>
  </si>
  <si>
    <t xml:space="preserve"> 4.2.1 </t>
  </si>
  <si>
    <t xml:space="preserve"> 16.1 </t>
  </si>
  <si>
    <t xml:space="preserve"> 22.7 </t>
  </si>
  <si>
    <t xml:space="preserve"> 20.4 </t>
  </si>
  <si>
    <t xml:space="preserve"> 17.18 </t>
  </si>
  <si>
    <t xml:space="preserve"> 2.3 </t>
  </si>
  <si>
    <t xml:space="preserve"> 22.5 </t>
  </si>
  <si>
    <t xml:space="preserve"> 2.2 </t>
  </si>
  <si>
    <t xml:space="preserve"> 6.4 </t>
  </si>
  <si>
    <t xml:space="preserve">26.2.2 </t>
  </si>
  <si>
    <t xml:space="preserve"> 17.10 </t>
  </si>
  <si>
    <t xml:space="preserve"> 2.20 </t>
  </si>
  <si>
    <t xml:space="preserve"> 20.35 </t>
  </si>
  <si>
    <t>3.1.2</t>
  </si>
  <si>
    <t xml:space="preserve"> 2.22 </t>
  </si>
  <si>
    <t xml:space="preserve"> 11.1 </t>
  </si>
  <si>
    <t xml:space="preserve"> 13.1.1 </t>
  </si>
  <si>
    <t xml:space="preserve"> 17.25 </t>
  </si>
  <si>
    <t xml:space="preserve"> 13.2.3 </t>
  </si>
  <si>
    <t xml:space="preserve"> 22.2 </t>
  </si>
  <si>
    <t xml:space="preserve"> 20.34 </t>
  </si>
  <si>
    <t xml:space="preserve"> 13.2.4 </t>
  </si>
  <si>
    <t xml:space="preserve"> 17.15 </t>
  </si>
  <si>
    <t xml:space="preserve"> 17.5</t>
  </si>
  <si>
    <t xml:space="preserve"> 2.6 </t>
  </si>
  <si>
    <t xml:space="preserve"> 2.13 </t>
  </si>
  <si>
    <t xml:space="preserve"> 10.4.2 </t>
  </si>
  <si>
    <t xml:space="preserve"> 22.1 </t>
  </si>
  <si>
    <t xml:space="preserve"> 10.2.1 </t>
  </si>
  <si>
    <t xml:space="preserve"> 23.3 </t>
  </si>
  <si>
    <t xml:space="preserve"> 20.23 </t>
  </si>
  <si>
    <t xml:space="preserve"> 1.3</t>
  </si>
  <si>
    <t xml:space="preserve"> 4.1.1 </t>
  </si>
  <si>
    <t xml:space="preserve"> 17.11 </t>
  </si>
  <si>
    <t xml:space="preserve"> 1.2</t>
  </si>
  <si>
    <t xml:space="preserve"> 19.26 </t>
  </si>
  <si>
    <t xml:space="preserve"> 19.23 </t>
  </si>
  <si>
    <t xml:space="preserve"> 1.5</t>
  </si>
  <si>
    <t xml:space="preserve"> 19.27 </t>
  </si>
  <si>
    <t xml:space="preserve"> 17.13 </t>
  </si>
  <si>
    <t xml:space="preserve"> 20.17 </t>
  </si>
  <si>
    <t xml:space="preserve"> 23.4 </t>
  </si>
  <si>
    <t xml:space="preserve"> 17.12 </t>
  </si>
  <si>
    <t xml:space="preserve"> 13.2.2 </t>
  </si>
  <si>
    <t xml:space="preserve"> 17.8 </t>
  </si>
  <si>
    <t xml:space="preserve"> 19.1 </t>
  </si>
  <si>
    <t xml:space="preserve"> 22.6 </t>
  </si>
  <si>
    <t xml:space="preserve"> 17.17 </t>
  </si>
  <si>
    <t xml:space="preserve"> 17.26 </t>
  </si>
  <si>
    <t xml:space="preserve"> 19.25 </t>
  </si>
  <si>
    <t xml:space="preserve"> 23.2 </t>
  </si>
  <si>
    <t xml:space="preserve"> 17.27 </t>
  </si>
  <si>
    <t xml:space="preserve"> 2.18 </t>
  </si>
  <si>
    <t xml:space="preserve"> 20.15 </t>
  </si>
  <si>
    <t>Parede com placas de gesso acartonado drywall), para uso interno, com duas faces simples e estrutura metálica com guias simples, com vãos AF_06/2017_PS</t>
  </si>
  <si>
    <t>Contraventamento com cantoneiras de aço, abas iguais, com conexões soldadas, inclusos mão de obra, transporte e içamento utilizando guindaste, para edifícios de 3 a 5 pavimentos - fornecimento e instalação. Af_01/2020_psa</t>
  </si>
  <si>
    <t>(Composição representativa) do serviço de alvenaria de vedação de blocos vazados de cerâmica de 9x19x19cm (espessura 9cm), para edificação habitacional unifamiliar (casa) e edificação pública padrão. Af_11/2014</t>
  </si>
  <si>
    <t>Armação de pilar ou viga de estrutura convencional de concreto armado utilizando aço ca-50 de 6,3 mm - montagem. Af_06/2022</t>
  </si>
  <si>
    <t>Pilar metálico perfil laminado ou soldado em aço estrutural, com conexões soldadas, inclusos mão de obra, transporte e içamento utilizando guindaste - fornecimento e instalação. Af_01/2020_psa</t>
  </si>
  <si>
    <t>Armação de pilar ou viga de estrutura convencional de concreto armado utilizando aço ca-50 de 8,0 mm - montagem. Af_06/2022</t>
  </si>
  <si>
    <t>Cerca com mourões de concreto, reto, h=3,00 m, espaçamento de 2,5 m, cravados 0,5 m, com 4 fios de arame farpado nº 14 classe 250 - fornecimento e instalação. Af_05/2020</t>
  </si>
  <si>
    <t>Impermeabilização de superfície com manta plastica revestida de pelicula de aluminio, incluso transporte vertical. Af_06/2018</t>
  </si>
  <si>
    <t>Adaptador curto com bolsa e rosca para registro, pvc, soldável, dn 25mm x 3/4 , instalado em ramal ou sub-ramal de água - fornecimento e instalação. Af_06/2022</t>
  </si>
  <si>
    <t>Joelho 90 graus, pvc, serie normal, esgoto predial, dn 50 mm, junta elástica, fornecido e instalado em prumada de esgoto sanitário ou ventilação. Af_08/2022</t>
  </si>
  <si>
    <t xml:space="preserve"> 87301      SINAPI</t>
  </si>
  <si>
    <t>88489      SINAPI</t>
  </si>
  <si>
    <t xml:space="preserve"> 94210    SINAPI </t>
  </si>
  <si>
    <t xml:space="preserve"> 94559    SINAPI </t>
  </si>
  <si>
    <t xml:space="preserve"> 98546   SINAPI </t>
  </si>
  <si>
    <t xml:space="preserve"> 92395    SINAPI </t>
  </si>
  <si>
    <t xml:space="preserve"> 100763   SINAPI </t>
  </si>
  <si>
    <t xml:space="preserve"> 91306     SINAPI </t>
  </si>
  <si>
    <t xml:space="preserve"> 94229      SINAPI </t>
  </si>
  <si>
    <t>94992       SINAPI</t>
  </si>
  <si>
    <t xml:space="preserve"> 96486    SINAPI </t>
  </si>
  <si>
    <t xml:space="preserve"> 100766   SINAPI </t>
  </si>
  <si>
    <t xml:space="preserve"> 100758    SINAPI</t>
  </si>
  <si>
    <t xml:space="preserve"> 72079      SINAPI </t>
  </si>
  <si>
    <t xml:space="preserve"> 100722   SINAPI </t>
  </si>
  <si>
    <t xml:space="preserve"> 89173      SINAPI </t>
  </si>
  <si>
    <t xml:space="preserve"> 73856/002   SINAPI </t>
  </si>
  <si>
    <t xml:space="preserve"> 100770    SINAPI </t>
  </si>
  <si>
    <t xml:space="preserve"> 86931      SINAPI </t>
  </si>
  <si>
    <t xml:space="preserve"> 84885   SINAPI </t>
  </si>
  <si>
    <t xml:space="preserve"> 103318    SINAPI </t>
  </si>
  <si>
    <t xml:space="preserve"> 89168     SINAPI </t>
  </si>
  <si>
    <t xml:space="preserve"> 101189   SINAPI </t>
  </si>
  <si>
    <t xml:space="preserve"> 101161   SINAPI </t>
  </si>
  <si>
    <t xml:space="preserve"> 92770      SINAPI  </t>
  </si>
  <si>
    <t xml:space="preserve"> 89171   SINAPI </t>
  </si>
  <si>
    <t xml:space="preserve"> 87908     SINAPI </t>
  </si>
  <si>
    <t xml:space="preserve"> 87267    SINAPI </t>
  </si>
  <si>
    <t xml:space="preserve"> 89739      SINAPI </t>
  </si>
  <si>
    <t xml:space="preserve"> 89395    SINAPI </t>
  </si>
  <si>
    <t xml:space="preserve"> 97641    SINAPI </t>
  </si>
  <si>
    <t xml:space="preserve"> 103959    SINAPI </t>
  </si>
  <si>
    <t xml:space="preserve"> 89625     SINAPI </t>
  </si>
  <si>
    <t>73301      SINAPI</t>
  </si>
  <si>
    <t xml:space="preserve"> 103947 SINAPI</t>
  </si>
  <si>
    <t xml:space="preserve"> 89732SINAPI </t>
  </si>
  <si>
    <t xml:space="preserve"> 89383     SINAPI</t>
  </si>
  <si>
    <t xml:space="preserve"> 89443     SINAPI </t>
  </si>
  <si>
    <t xml:space="preserve"> 89501    SINAPI</t>
  </si>
  <si>
    <t xml:space="preserve"> 89497     SINAPI</t>
  </si>
  <si>
    <t xml:space="preserve"> 97662     SINAPI</t>
  </si>
  <si>
    <t xml:space="preserve"> 89620     SINAPI</t>
  </si>
  <si>
    <t xml:space="preserve"> 89801     SINAPI</t>
  </si>
  <si>
    <t xml:space="preserve"> 89726    SINAPI</t>
  </si>
  <si>
    <t xml:space="preserve"> 103966     SINAPI</t>
  </si>
  <si>
    <t xml:space="preserve"> 97664     SINAPI</t>
  </si>
  <si>
    <t>Faixa A</t>
  </si>
  <si>
    <t>Faixa B</t>
  </si>
  <si>
    <t>Faixa C</t>
  </si>
  <si>
    <t>OBJETO: Serviços de Manutenção Corretiva e Preventiva Predial para os Campi:
Alcântara, Pinheiro, Bacabal e Cururupu/ MA.</t>
  </si>
</sst>
</file>

<file path=xl/styles.xml><?xml version="1.0" encoding="utf-8"?>
<styleSheet xmlns="http://schemas.openxmlformats.org/spreadsheetml/2006/main">
  <fonts count="16">
    <font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name val="Arial"/>
      <family val="1"/>
    </font>
    <font>
      <sz val="8"/>
      <name val="Arial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7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 wrapText="1"/>
    </xf>
    <xf numFmtId="0" fontId="11" fillId="0" borderId="0" xfId="0" applyFont="1"/>
    <xf numFmtId="0" fontId="11" fillId="2" borderId="0" xfId="0" applyFont="1" applyFill="1" applyAlignment="1">
      <alignment horizontal="center" vertical="top" wrapText="1"/>
    </xf>
    <xf numFmtId="0" fontId="12" fillId="0" borderId="0" xfId="0" applyFont="1"/>
    <xf numFmtId="0" fontId="13" fillId="4" borderId="10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right" vertical="top" wrapText="1"/>
    </xf>
    <xf numFmtId="0" fontId="12" fillId="2" borderId="0" xfId="0" applyFont="1" applyFill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1" fillId="4" borderId="10" xfId="0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textRotation="45"/>
    </xf>
    <xf numFmtId="0" fontId="3" fillId="5" borderId="5" xfId="0" applyFont="1" applyFill="1" applyBorder="1" applyAlignment="1">
      <alignment horizontal="center" vertical="center" textRotation="45"/>
    </xf>
    <xf numFmtId="0" fontId="3" fillId="5" borderId="8" xfId="0" applyFont="1" applyFill="1" applyBorder="1" applyAlignment="1">
      <alignment horizontal="center" vertical="center" textRotation="45"/>
    </xf>
    <xf numFmtId="0" fontId="15" fillId="6" borderId="3" xfId="0" applyFont="1" applyFill="1" applyBorder="1" applyAlignment="1">
      <alignment horizontal="center" vertical="center" textRotation="45"/>
    </xf>
    <xf numFmtId="0" fontId="15" fillId="6" borderId="5" xfId="0" applyFont="1" applyFill="1" applyBorder="1" applyAlignment="1">
      <alignment horizontal="center" vertical="center" textRotation="45"/>
    </xf>
    <xf numFmtId="0" fontId="15" fillId="6" borderId="8" xfId="0" applyFont="1" applyFill="1" applyBorder="1" applyAlignment="1">
      <alignment horizontal="center" vertical="center" textRotation="45"/>
    </xf>
    <xf numFmtId="0" fontId="15" fillId="7" borderId="3" xfId="0" applyFont="1" applyFill="1" applyBorder="1" applyAlignment="1">
      <alignment horizontal="center" vertical="center" textRotation="45"/>
    </xf>
    <xf numFmtId="0" fontId="15" fillId="7" borderId="5" xfId="0" applyFont="1" applyFill="1" applyBorder="1" applyAlignment="1">
      <alignment horizontal="center" vertical="center" textRotation="45"/>
    </xf>
    <xf numFmtId="0" fontId="15" fillId="7" borderId="8" xfId="0" applyFont="1" applyFill="1" applyBorder="1" applyAlignment="1">
      <alignment horizontal="center" vertical="center" textRotation="45"/>
    </xf>
    <xf numFmtId="4" fontId="1" fillId="4" borderId="12" xfId="0" applyNumberFormat="1" applyFont="1" applyFill="1" applyBorder="1" applyAlignment="1">
      <alignment horizontal="center" vertical="center"/>
    </xf>
    <xf numFmtId="4" fontId="1" fillId="4" borderId="19" xfId="0" applyNumberFormat="1" applyFont="1" applyFill="1" applyBorder="1" applyAlignment="1">
      <alignment horizontal="right" vertical="center" wrapText="1"/>
    </xf>
    <xf numFmtId="0" fontId="11" fillId="0" borderId="16" xfId="0" applyFont="1" applyBorder="1" applyAlignment="1">
      <alignment horizontal="left" vertical="center" wrapText="1"/>
    </xf>
    <xf numFmtId="0" fontId="2" fillId="0" borderId="19" xfId="0" applyFont="1" applyFill="1" applyBorder="1" applyAlignment="1">
      <alignment horizontal="right" vertical="top" wrapText="1"/>
    </xf>
    <xf numFmtId="0" fontId="11" fillId="0" borderId="20" xfId="0" applyFont="1" applyBorder="1" applyAlignment="1">
      <alignment horizontal="left" vertical="center" wrapText="1"/>
    </xf>
    <xf numFmtId="0" fontId="14" fillId="0" borderId="21" xfId="0" applyFont="1" applyFill="1" applyBorder="1" applyAlignment="1">
      <alignment horizontal="righ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right" vertical="top" wrapText="1"/>
    </xf>
  </cellXfs>
  <cellStyles count="2">
    <cellStyle name="Normal" xfId="0" builtinId="0"/>
    <cellStyle name="Normal 2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247650</xdr:rowOff>
    </xdr:from>
    <xdr:to>
      <xdr:col>2</xdr:col>
      <xdr:colOff>495300</xdr:colOff>
      <xdr:row>4</xdr:row>
      <xdr:rowOff>28575</xdr:rowOff>
    </xdr:to>
    <xdr:pic>
      <xdr:nvPicPr>
        <xdr:cNvPr id="2" name="Imagem 1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"/>
          <a:ext cx="87630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8"/>
  <sheetViews>
    <sheetView tabSelected="1" showOutlineSymbols="0" showWhiteSpace="0" workbookViewId="0">
      <selection sqref="A1:J1"/>
    </sheetView>
  </sheetViews>
  <sheetFormatPr defaultRowHeight="14.25"/>
  <cols>
    <col min="1" max="1" width="6.25" style="21" bestFit="1" customWidth="1"/>
    <col min="2" max="2" width="7.5" style="23" customWidth="1"/>
    <col min="3" max="3" width="53" style="28" customWidth="1"/>
    <col min="4" max="4" width="6.5" style="28" bestFit="1" customWidth="1"/>
    <col min="5" max="6" width="7.125" style="28" bestFit="1" customWidth="1"/>
    <col min="7" max="7" width="8.875" style="28" bestFit="1" customWidth="1"/>
    <col min="8" max="8" width="5.125" style="28" bestFit="1" customWidth="1"/>
    <col min="9" max="9" width="6.125" style="28" bestFit="1" customWidth="1"/>
    <col min="10" max="10" width="7.875" style="28" bestFit="1" customWidth="1"/>
    <col min="11" max="11" width="15" bestFit="1" customWidth="1"/>
  </cols>
  <sheetData>
    <row r="1" spans="1:10" ht="20.25">
      <c r="A1" s="3" t="s">
        <v>1379</v>
      </c>
      <c r="B1" s="4"/>
      <c r="C1" s="4"/>
      <c r="D1" s="4"/>
      <c r="E1" s="4"/>
      <c r="F1" s="4"/>
      <c r="G1" s="4"/>
      <c r="H1" s="4"/>
      <c r="I1" s="4"/>
      <c r="J1" s="5"/>
    </row>
    <row r="2" spans="1:10" ht="18">
      <c r="A2" s="6" t="s">
        <v>1380</v>
      </c>
      <c r="B2" s="7"/>
      <c r="C2" s="7"/>
      <c r="D2" s="7"/>
      <c r="E2" s="7"/>
      <c r="F2" s="7"/>
      <c r="G2" s="7"/>
      <c r="H2" s="7"/>
      <c r="I2" s="7"/>
      <c r="J2" s="8"/>
    </row>
    <row r="3" spans="1:10" ht="15.75">
      <c r="A3" s="9" t="s">
        <v>1381</v>
      </c>
      <c r="B3" s="10"/>
      <c r="C3" s="10"/>
      <c r="D3" s="10"/>
      <c r="E3" s="10"/>
      <c r="F3" s="10"/>
      <c r="G3" s="10"/>
      <c r="H3" s="10"/>
      <c r="I3" s="10"/>
      <c r="J3" s="11"/>
    </row>
    <row r="4" spans="1:10" ht="15.75">
      <c r="A4" s="9" t="s">
        <v>1382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ht="15" thickBot="1">
      <c r="A5" s="1"/>
      <c r="B5" s="2"/>
      <c r="C5" s="29"/>
      <c r="D5" s="29"/>
      <c r="E5" s="29"/>
      <c r="F5" s="29"/>
      <c r="G5" s="29"/>
      <c r="H5" s="29"/>
      <c r="I5" s="29"/>
      <c r="J5" s="30"/>
    </row>
    <row r="6" spans="1:10" ht="25.5" customHeight="1">
      <c r="A6" s="12" t="s">
        <v>1762</v>
      </c>
      <c r="B6" s="13"/>
      <c r="C6" s="13"/>
      <c r="D6" s="13"/>
      <c r="E6" s="13"/>
      <c r="F6" s="13"/>
      <c r="G6" s="13"/>
      <c r="H6" s="13"/>
      <c r="I6" s="13"/>
      <c r="J6" s="14"/>
    </row>
    <row r="7" spans="1:10" ht="15" thickBot="1">
      <c r="A7" s="15" t="s">
        <v>1383</v>
      </c>
      <c r="B7" s="16"/>
      <c r="C7" s="16"/>
      <c r="D7" s="16"/>
      <c r="E7" s="16"/>
      <c r="F7" s="16"/>
      <c r="G7" s="16"/>
      <c r="H7" s="16"/>
      <c r="I7" s="16"/>
      <c r="J7" s="17"/>
    </row>
    <row r="8" spans="1:10">
      <c r="A8" s="18" t="s">
        <v>1384</v>
      </c>
      <c r="B8" s="24" t="s">
        <v>1385</v>
      </c>
      <c r="C8" s="31" t="s">
        <v>1386</v>
      </c>
      <c r="D8" s="31" t="s">
        <v>1387</v>
      </c>
      <c r="E8" s="32" t="s">
        <v>1388</v>
      </c>
      <c r="F8" s="33" t="s">
        <v>1389</v>
      </c>
      <c r="G8" s="33"/>
      <c r="H8" s="33" t="s">
        <v>1390</v>
      </c>
      <c r="I8" s="51"/>
      <c r="J8" s="40" t="s">
        <v>1391</v>
      </c>
    </row>
    <row r="9" spans="1:10" ht="15" thickBot="1">
      <c r="A9" s="19"/>
      <c r="B9" s="25"/>
      <c r="C9" s="34"/>
      <c r="D9" s="34"/>
      <c r="E9" s="35"/>
      <c r="F9" s="36" t="s">
        <v>1392</v>
      </c>
      <c r="G9" s="36" t="s">
        <v>1393</v>
      </c>
      <c r="H9" s="36" t="s">
        <v>1394</v>
      </c>
      <c r="I9" s="52" t="s">
        <v>1395</v>
      </c>
      <c r="J9" s="41"/>
    </row>
    <row r="10" spans="1:10" ht="25.5">
      <c r="A10" s="53" t="s">
        <v>1396</v>
      </c>
      <c r="B10" s="26" t="s">
        <v>1714</v>
      </c>
      <c r="C10" s="20" t="s">
        <v>0</v>
      </c>
      <c r="D10" s="37" t="s">
        <v>1</v>
      </c>
      <c r="E10" s="38" t="s">
        <v>2</v>
      </c>
      <c r="F10" s="38" t="s">
        <v>3</v>
      </c>
      <c r="G10" s="38" t="s">
        <v>4</v>
      </c>
      <c r="H10" s="38" t="s">
        <v>5</v>
      </c>
      <c r="I10" s="54" t="str">
        <f>H10</f>
        <v>9,33</v>
      </c>
      <c r="J10" s="42" t="s">
        <v>1759</v>
      </c>
    </row>
    <row r="11" spans="1:10" ht="25.5">
      <c r="A11" s="53" t="s">
        <v>1397</v>
      </c>
      <c r="B11" s="26" t="s">
        <v>1713</v>
      </c>
      <c r="C11" s="20" t="s">
        <v>6</v>
      </c>
      <c r="D11" s="37" t="s">
        <v>7</v>
      </c>
      <c r="E11" s="38" t="s">
        <v>8</v>
      </c>
      <c r="F11" s="38" t="s">
        <v>9</v>
      </c>
      <c r="G11" s="38" t="s">
        <v>10</v>
      </c>
      <c r="H11" s="38" t="s">
        <v>11</v>
      </c>
      <c r="I11" s="54">
        <f>I10+H11</f>
        <v>13.83</v>
      </c>
      <c r="J11" s="43"/>
    </row>
    <row r="12" spans="1:10" ht="25.5">
      <c r="A12" s="53" t="s">
        <v>1398</v>
      </c>
      <c r="B12" s="26" t="s">
        <v>14</v>
      </c>
      <c r="C12" s="20" t="s">
        <v>15</v>
      </c>
      <c r="D12" s="37" t="s">
        <v>1</v>
      </c>
      <c r="E12" s="38" t="s">
        <v>16</v>
      </c>
      <c r="F12" s="38" t="s">
        <v>17</v>
      </c>
      <c r="G12" s="38" t="s">
        <v>18</v>
      </c>
      <c r="H12" s="38">
        <v>6.7</v>
      </c>
      <c r="I12" s="54">
        <f t="shared" ref="I12:I13" si="0">I11+H12</f>
        <v>20.53</v>
      </c>
      <c r="J12" s="43"/>
    </row>
    <row r="13" spans="1:10" ht="33.75">
      <c r="A13" s="53" t="s">
        <v>1399</v>
      </c>
      <c r="B13" s="26" t="s">
        <v>19</v>
      </c>
      <c r="C13" s="20" t="s">
        <v>20</v>
      </c>
      <c r="D13" s="37" t="s">
        <v>12</v>
      </c>
      <c r="E13" s="38" t="s">
        <v>21</v>
      </c>
      <c r="F13" s="38" t="s">
        <v>22</v>
      </c>
      <c r="G13" s="38" t="s">
        <v>23</v>
      </c>
      <c r="H13" s="38" t="s">
        <v>24</v>
      </c>
      <c r="I13" s="54">
        <f t="shared" si="0"/>
        <v>23.75</v>
      </c>
      <c r="J13" s="43"/>
    </row>
    <row r="14" spans="1:10" ht="38.25">
      <c r="A14" s="53" t="s">
        <v>1400</v>
      </c>
      <c r="B14" s="26" t="s">
        <v>1715</v>
      </c>
      <c r="C14" s="20" t="s">
        <v>25</v>
      </c>
      <c r="D14" s="37" t="s">
        <v>1</v>
      </c>
      <c r="E14" s="38" t="s">
        <v>26</v>
      </c>
      <c r="F14" s="38" t="s">
        <v>27</v>
      </c>
      <c r="G14" s="38" t="s">
        <v>28</v>
      </c>
      <c r="H14" s="38" t="s">
        <v>29</v>
      </c>
      <c r="I14" s="54">
        <f>I13+H14</f>
        <v>26.740000000000002</v>
      </c>
      <c r="J14" s="43"/>
    </row>
    <row r="15" spans="1:10" ht="38.25">
      <c r="A15" s="53" t="s">
        <v>1401</v>
      </c>
      <c r="B15" s="26" t="s">
        <v>1716</v>
      </c>
      <c r="C15" s="20" t="s">
        <v>30</v>
      </c>
      <c r="D15" s="37" t="s">
        <v>1</v>
      </c>
      <c r="E15" s="38" t="s">
        <v>31</v>
      </c>
      <c r="F15" s="38" t="s">
        <v>32</v>
      </c>
      <c r="G15" s="38" t="s">
        <v>33</v>
      </c>
      <c r="H15" s="38" t="s">
        <v>34</v>
      </c>
      <c r="I15" s="54">
        <f>I14+H15</f>
        <v>29.290000000000003</v>
      </c>
      <c r="J15" s="43"/>
    </row>
    <row r="16" spans="1:10" ht="22.5">
      <c r="A16" s="53" t="s">
        <v>1402</v>
      </c>
      <c r="B16" s="26" t="s">
        <v>35</v>
      </c>
      <c r="C16" s="20" t="s">
        <v>36</v>
      </c>
      <c r="D16" s="37" t="s">
        <v>12</v>
      </c>
      <c r="E16" s="38" t="s">
        <v>13</v>
      </c>
      <c r="F16" s="38" t="s">
        <v>37</v>
      </c>
      <c r="G16" s="38" t="s">
        <v>38</v>
      </c>
      <c r="H16" s="38" t="s">
        <v>39</v>
      </c>
      <c r="I16" s="54">
        <f>I15+H16</f>
        <v>31.230000000000004</v>
      </c>
      <c r="J16" s="43"/>
    </row>
    <row r="17" spans="1:10" ht="22.5">
      <c r="A17" s="53" t="s">
        <v>1403</v>
      </c>
      <c r="B17" s="26" t="s">
        <v>40</v>
      </c>
      <c r="C17" s="20" t="s">
        <v>41</v>
      </c>
      <c r="D17" s="37" t="s">
        <v>12</v>
      </c>
      <c r="E17" s="38" t="s">
        <v>13</v>
      </c>
      <c r="F17" s="38" t="s">
        <v>37</v>
      </c>
      <c r="G17" s="38" t="s">
        <v>38</v>
      </c>
      <c r="H17" s="38" t="s">
        <v>39</v>
      </c>
      <c r="I17" s="54">
        <f t="shared" ref="I17:I18" si="1">I16+H17</f>
        <v>33.17</v>
      </c>
      <c r="J17" s="43"/>
    </row>
    <row r="18" spans="1:10" ht="25.5">
      <c r="A18" s="53" t="s">
        <v>1404</v>
      </c>
      <c r="B18" s="26" t="s">
        <v>1717</v>
      </c>
      <c r="C18" s="20" t="s">
        <v>42</v>
      </c>
      <c r="D18" s="37" t="s">
        <v>1</v>
      </c>
      <c r="E18" s="38" t="s">
        <v>43</v>
      </c>
      <c r="F18" s="38" t="s">
        <v>44</v>
      </c>
      <c r="G18" s="38" t="s">
        <v>45</v>
      </c>
      <c r="H18" s="38" t="s">
        <v>46</v>
      </c>
      <c r="I18" s="54">
        <f t="shared" si="1"/>
        <v>34.85</v>
      </c>
      <c r="J18" s="43"/>
    </row>
    <row r="19" spans="1:10" ht="22.5">
      <c r="A19" s="53" t="s">
        <v>1405</v>
      </c>
      <c r="B19" s="26" t="s">
        <v>47</v>
      </c>
      <c r="C19" s="20" t="s">
        <v>48</v>
      </c>
      <c r="D19" s="37" t="s">
        <v>12</v>
      </c>
      <c r="E19" s="38" t="s">
        <v>49</v>
      </c>
      <c r="F19" s="38" t="s">
        <v>50</v>
      </c>
      <c r="G19" s="38" t="s">
        <v>51</v>
      </c>
      <c r="H19" s="38" t="s">
        <v>52</v>
      </c>
      <c r="I19" s="54">
        <f>I18+H19</f>
        <v>36.230000000000004</v>
      </c>
      <c r="J19" s="43"/>
    </row>
    <row r="20" spans="1:10" ht="25.5">
      <c r="A20" s="53" t="s">
        <v>1406</v>
      </c>
      <c r="B20" s="26" t="s">
        <v>53</v>
      </c>
      <c r="C20" s="20" t="s">
        <v>54</v>
      </c>
      <c r="D20" s="37" t="s">
        <v>1</v>
      </c>
      <c r="E20" s="38" t="s">
        <v>55</v>
      </c>
      <c r="F20" s="38" t="s">
        <v>56</v>
      </c>
      <c r="G20" s="38" t="s">
        <v>57</v>
      </c>
      <c r="H20" s="38" t="s">
        <v>58</v>
      </c>
      <c r="I20" s="54">
        <f>I19+H20</f>
        <v>37.520000000000003</v>
      </c>
      <c r="J20" s="43"/>
    </row>
    <row r="21" spans="1:10" ht="25.5">
      <c r="A21" s="53" t="s">
        <v>1407</v>
      </c>
      <c r="B21" s="26" t="s">
        <v>1718</v>
      </c>
      <c r="C21" s="20" t="s">
        <v>59</v>
      </c>
      <c r="D21" s="37" t="s">
        <v>1</v>
      </c>
      <c r="E21" s="38" t="s">
        <v>60</v>
      </c>
      <c r="F21" s="38" t="s">
        <v>61</v>
      </c>
      <c r="G21" s="38" t="s">
        <v>62</v>
      </c>
      <c r="H21" s="38" t="s">
        <v>63</v>
      </c>
      <c r="I21" s="54">
        <f t="shared" ref="I21:I22" si="2">I20+H21</f>
        <v>38.790000000000006</v>
      </c>
      <c r="J21" s="43"/>
    </row>
    <row r="22" spans="1:10" ht="25.5">
      <c r="A22" s="53" t="s">
        <v>1408</v>
      </c>
      <c r="B22" s="26" t="s">
        <v>1721</v>
      </c>
      <c r="C22" s="20" t="s">
        <v>64</v>
      </c>
      <c r="D22" s="37" t="s">
        <v>65</v>
      </c>
      <c r="E22" s="38" t="s">
        <v>8</v>
      </c>
      <c r="F22" s="38" t="s">
        <v>66</v>
      </c>
      <c r="G22" s="38" t="s">
        <v>67</v>
      </c>
      <c r="H22" s="38" t="s">
        <v>68</v>
      </c>
      <c r="I22" s="54">
        <f t="shared" si="2"/>
        <v>40.000000000000007</v>
      </c>
      <c r="J22" s="43"/>
    </row>
    <row r="23" spans="1:10" ht="38.25">
      <c r="A23" s="53" t="s">
        <v>1409</v>
      </c>
      <c r="B23" s="26" t="s">
        <v>1719</v>
      </c>
      <c r="C23" s="20" t="s">
        <v>69</v>
      </c>
      <c r="D23" s="37" t="s">
        <v>70</v>
      </c>
      <c r="E23" s="38" t="s">
        <v>71</v>
      </c>
      <c r="F23" s="38" t="s">
        <v>72</v>
      </c>
      <c r="G23" s="38" t="s">
        <v>73</v>
      </c>
      <c r="H23" s="38" t="s">
        <v>74</v>
      </c>
      <c r="I23" s="54">
        <f>I22+H23</f>
        <v>41.170000000000009</v>
      </c>
      <c r="J23" s="43"/>
    </row>
    <row r="24" spans="1:10" ht="38.25">
      <c r="A24" s="53" t="s">
        <v>1410</v>
      </c>
      <c r="B24" s="26" t="s">
        <v>1720</v>
      </c>
      <c r="C24" s="20" t="s">
        <v>75</v>
      </c>
      <c r="D24" s="37" t="s">
        <v>76</v>
      </c>
      <c r="E24" s="38" t="s">
        <v>77</v>
      </c>
      <c r="F24" s="38" t="s">
        <v>78</v>
      </c>
      <c r="G24" s="38" t="s">
        <v>79</v>
      </c>
      <c r="H24" s="38" t="s">
        <v>80</v>
      </c>
      <c r="I24" s="54">
        <f>I23+H24</f>
        <v>42.330000000000005</v>
      </c>
      <c r="J24" s="43"/>
    </row>
    <row r="25" spans="1:10" ht="25.5">
      <c r="A25" s="53" t="s">
        <v>1411</v>
      </c>
      <c r="B25" s="26" t="s">
        <v>81</v>
      </c>
      <c r="C25" s="20" t="s">
        <v>82</v>
      </c>
      <c r="D25" s="37" t="s">
        <v>1</v>
      </c>
      <c r="E25" s="38" t="s">
        <v>55</v>
      </c>
      <c r="F25" s="38" t="s">
        <v>83</v>
      </c>
      <c r="G25" s="38" t="s">
        <v>84</v>
      </c>
      <c r="H25" s="38" t="s">
        <v>85</v>
      </c>
      <c r="I25" s="54">
        <f>I24+H25</f>
        <v>43.400000000000006</v>
      </c>
      <c r="J25" s="43"/>
    </row>
    <row r="26" spans="1:10" ht="38.25">
      <c r="A26" s="53" t="s">
        <v>1412</v>
      </c>
      <c r="B26" s="26" t="s">
        <v>1722</v>
      </c>
      <c r="C26" s="20" t="s">
        <v>86</v>
      </c>
      <c r="D26" s="37" t="s">
        <v>1</v>
      </c>
      <c r="E26" s="38" t="s">
        <v>87</v>
      </c>
      <c r="F26" s="38" t="s">
        <v>88</v>
      </c>
      <c r="G26" s="38" t="s">
        <v>89</v>
      </c>
      <c r="H26" s="38" t="s">
        <v>90</v>
      </c>
      <c r="I26" s="54">
        <f>I25+H26</f>
        <v>44.38</v>
      </c>
      <c r="J26" s="43"/>
    </row>
    <row r="27" spans="1:10" ht="38.25">
      <c r="A27" s="53" t="s">
        <v>1413</v>
      </c>
      <c r="B27" s="26" t="s">
        <v>91</v>
      </c>
      <c r="C27" s="20" t="s">
        <v>92</v>
      </c>
      <c r="D27" s="37" t="s">
        <v>7</v>
      </c>
      <c r="E27" s="38" t="s">
        <v>93</v>
      </c>
      <c r="F27" s="38" t="s">
        <v>94</v>
      </c>
      <c r="G27" s="38" t="s">
        <v>95</v>
      </c>
      <c r="H27" s="38" t="s">
        <v>96</v>
      </c>
      <c r="I27" s="54">
        <f t="shared" ref="I27" si="3">I26+H27</f>
        <v>45.32</v>
      </c>
      <c r="J27" s="43"/>
    </row>
    <row r="28" spans="1:10" ht="76.5">
      <c r="A28" s="53" t="s">
        <v>1414</v>
      </c>
      <c r="B28" s="26" t="s">
        <v>97</v>
      </c>
      <c r="C28" s="20" t="s">
        <v>98</v>
      </c>
      <c r="D28" s="37" t="s">
        <v>12</v>
      </c>
      <c r="E28" s="38" t="s">
        <v>99</v>
      </c>
      <c r="F28" s="38" t="s">
        <v>100</v>
      </c>
      <c r="G28" s="38" t="s">
        <v>101</v>
      </c>
      <c r="H28" s="38" t="s">
        <v>102</v>
      </c>
      <c r="I28" s="54">
        <f>I27+H28</f>
        <v>46.25</v>
      </c>
      <c r="J28" s="43"/>
    </row>
    <row r="29" spans="1:10" ht="25.5">
      <c r="A29" s="53" t="s">
        <v>1415</v>
      </c>
      <c r="B29" s="26" t="s">
        <v>1723</v>
      </c>
      <c r="C29" s="20" t="s">
        <v>103</v>
      </c>
      <c r="D29" s="37" t="s">
        <v>1</v>
      </c>
      <c r="E29" s="38" t="s">
        <v>104</v>
      </c>
      <c r="F29" s="38" t="s">
        <v>105</v>
      </c>
      <c r="G29" s="38" t="s">
        <v>106</v>
      </c>
      <c r="H29" s="38" t="s">
        <v>107</v>
      </c>
      <c r="I29" s="54">
        <f t="shared" ref="I29:I30" si="4">I28+H29</f>
        <v>47.17</v>
      </c>
      <c r="J29" s="43"/>
    </row>
    <row r="30" spans="1:10" ht="25.5">
      <c r="A30" s="53" t="s">
        <v>1416</v>
      </c>
      <c r="B30" s="26" t="s">
        <v>108</v>
      </c>
      <c r="C30" s="20" t="s">
        <v>109</v>
      </c>
      <c r="D30" s="37" t="s">
        <v>1</v>
      </c>
      <c r="E30" s="38" t="s">
        <v>110</v>
      </c>
      <c r="F30" s="38" t="s">
        <v>111</v>
      </c>
      <c r="G30" s="38" t="s">
        <v>112</v>
      </c>
      <c r="H30" s="38" t="s">
        <v>107</v>
      </c>
      <c r="I30" s="54">
        <f t="shared" si="4"/>
        <v>48.09</v>
      </c>
      <c r="J30" s="43"/>
    </row>
    <row r="31" spans="1:10" ht="25.5">
      <c r="A31" s="53" t="s">
        <v>1417</v>
      </c>
      <c r="B31" s="26" t="s">
        <v>113</v>
      </c>
      <c r="C31" s="20" t="s">
        <v>114</v>
      </c>
      <c r="D31" s="37" t="s">
        <v>1</v>
      </c>
      <c r="E31" s="38" t="s">
        <v>115</v>
      </c>
      <c r="F31" s="38" t="s">
        <v>116</v>
      </c>
      <c r="G31" s="38" t="s">
        <v>117</v>
      </c>
      <c r="H31" s="38" t="s">
        <v>107</v>
      </c>
      <c r="I31" s="54">
        <f>I30+H31</f>
        <v>49.010000000000005</v>
      </c>
      <c r="J31" s="43"/>
    </row>
    <row r="32" spans="1:10" ht="38.25">
      <c r="A32" s="53" t="s">
        <v>1418</v>
      </c>
      <c r="B32" s="26" t="s">
        <v>1724</v>
      </c>
      <c r="C32" s="20" t="s">
        <v>1707</v>
      </c>
      <c r="D32" s="37" t="s">
        <v>70</v>
      </c>
      <c r="E32" s="38" t="s">
        <v>118</v>
      </c>
      <c r="F32" s="38" t="s">
        <v>119</v>
      </c>
      <c r="G32" s="38" t="s">
        <v>120</v>
      </c>
      <c r="H32" s="38" t="s">
        <v>107</v>
      </c>
      <c r="I32" s="54">
        <f>I31+H32</f>
        <v>49.930000000000007</v>
      </c>
      <c r="J32" s="43"/>
    </row>
    <row r="33" spans="1:10" ht="33.75">
      <c r="A33" s="53" t="s">
        <v>1419</v>
      </c>
      <c r="B33" s="26" t="s">
        <v>121</v>
      </c>
      <c r="C33" s="20" t="s">
        <v>122</v>
      </c>
      <c r="D33" s="37" t="s">
        <v>1</v>
      </c>
      <c r="E33" s="38" t="s">
        <v>77</v>
      </c>
      <c r="F33" s="38" t="s">
        <v>123</v>
      </c>
      <c r="G33" s="38" t="s">
        <v>124</v>
      </c>
      <c r="H33" s="38" t="s">
        <v>125</v>
      </c>
      <c r="I33" s="54">
        <f>I32+H33</f>
        <v>50.820000000000007</v>
      </c>
      <c r="J33" s="43"/>
    </row>
    <row r="34" spans="1:10" ht="25.5">
      <c r="A34" s="53" t="s">
        <v>1420</v>
      </c>
      <c r="B34" s="26" t="s">
        <v>126</v>
      </c>
      <c r="C34" s="20" t="s">
        <v>127</v>
      </c>
      <c r="D34" s="37" t="s">
        <v>1</v>
      </c>
      <c r="E34" s="38" t="s">
        <v>128</v>
      </c>
      <c r="F34" s="38" t="s">
        <v>129</v>
      </c>
      <c r="G34" s="38" t="s">
        <v>130</v>
      </c>
      <c r="H34" s="38" t="s">
        <v>131</v>
      </c>
      <c r="I34" s="54">
        <f t="shared" ref="I34:I97" si="5">I33+H34</f>
        <v>51.70000000000001</v>
      </c>
      <c r="J34" s="43"/>
    </row>
    <row r="35" spans="1:10" ht="38.25">
      <c r="A35" s="53" t="s">
        <v>1421</v>
      </c>
      <c r="B35" s="26" t="s">
        <v>132</v>
      </c>
      <c r="C35" s="20" t="s">
        <v>133</v>
      </c>
      <c r="D35" s="37" t="s">
        <v>1</v>
      </c>
      <c r="E35" s="38" t="s">
        <v>134</v>
      </c>
      <c r="F35" s="38" t="s">
        <v>135</v>
      </c>
      <c r="G35" s="38" t="s">
        <v>136</v>
      </c>
      <c r="H35" s="38" t="s">
        <v>137</v>
      </c>
      <c r="I35" s="54">
        <f t="shared" si="5"/>
        <v>52.550000000000011</v>
      </c>
      <c r="J35" s="43"/>
    </row>
    <row r="36" spans="1:10" ht="33.75">
      <c r="A36" s="53" t="s">
        <v>1422</v>
      </c>
      <c r="B36" s="26" t="s">
        <v>138</v>
      </c>
      <c r="C36" s="20" t="s">
        <v>139</v>
      </c>
      <c r="D36" s="37" t="s">
        <v>1</v>
      </c>
      <c r="E36" s="38" t="s">
        <v>140</v>
      </c>
      <c r="F36" s="38" t="s">
        <v>141</v>
      </c>
      <c r="G36" s="38" t="s">
        <v>142</v>
      </c>
      <c r="H36" s="38" t="s">
        <v>137</v>
      </c>
      <c r="I36" s="54">
        <f t="shared" si="5"/>
        <v>53.400000000000013</v>
      </c>
      <c r="J36" s="43"/>
    </row>
    <row r="37" spans="1:10" ht="38.25">
      <c r="A37" s="53" t="s">
        <v>1423</v>
      </c>
      <c r="B37" s="26" t="s">
        <v>143</v>
      </c>
      <c r="C37" s="20" t="s">
        <v>144</v>
      </c>
      <c r="D37" s="37" t="s">
        <v>12</v>
      </c>
      <c r="E37" s="38" t="s">
        <v>145</v>
      </c>
      <c r="F37" s="38" t="s">
        <v>146</v>
      </c>
      <c r="G37" s="38" t="s">
        <v>147</v>
      </c>
      <c r="H37" s="38" t="s">
        <v>148</v>
      </c>
      <c r="I37" s="54">
        <f t="shared" si="5"/>
        <v>54.230000000000011</v>
      </c>
      <c r="J37" s="43"/>
    </row>
    <row r="38" spans="1:10" ht="89.25">
      <c r="A38" s="53" t="s">
        <v>1424</v>
      </c>
      <c r="B38" s="26" t="s">
        <v>149</v>
      </c>
      <c r="C38" s="20" t="s">
        <v>150</v>
      </c>
      <c r="D38" s="37" t="s">
        <v>151</v>
      </c>
      <c r="E38" s="38" t="s">
        <v>152</v>
      </c>
      <c r="F38" s="38" t="s">
        <v>153</v>
      </c>
      <c r="G38" s="38" t="s">
        <v>154</v>
      </c>
      <c r="H38" s="38" t="s">
        <v>155</v>
      </c>
      <c r="I38" s="54">
        <f t="shared" si="5"/>
        <v>55.000000000000014</v>
      </c>
      <c r="J38" s="43"/>
    </row>
    <row r="39" spans="1:10" ht="22.5">
      <c r="A39" s="53" t="s">
        <v>1425</v>
      </c>
      <c r="B39" s="26" t="s">
        <v>156</v>
      </c>
      <c r="C39" s="20" t="s">
        <v>157</v>
      </c>
      <c r="D39" s="37" t="s">
        <v>1</v>
      </c>
      <c r="E39" s="38" t="s">
        <v>158</v>
      </c>
      <c r="F39" s="38" t="s">
        <v>159</v>
      </c>
      <c r="G39" s="38" t="s">
        <v>160</v>
      </c>
      <c r="H39" s="38" t="s">
        <v>161</v>
      </c>
      <c r="I39" s="54">
        <f t="shared" si="5"/>
        <v>55.760000000000012</v>
      </c>
      <c r="J39" s="43"/>
    </row>
    <row r="40" spans="1:10" ht="25.5">
      <c r="A40" s="53" t="s">
        <v>1426</v>
      </c>
      <c r="B40" s="26" t="s">
        <v>162</v>
      </c>
      <c r="C40" s="20" t="s">
        <v>163</v>
      </c>
      <c r="D40" s="37" t="s">
        <v>76</v>
      </c>
      <c r="E40" s="38" t="s">
        <v>87</v>
      </c>
      <c r="F40" s="38" t="s">
        <v>164</v>
      </c>
      <c r="G40" s="38" t="s">
        <v>165</v>
      </c>
      <c r="H40" s="38" t="s">
        <v>161</v>
      </c>
      <c r="I40" s="54">
        <f t="shared" si="5"/>
        <v>56.52000000000001</v>
      </c>
      <c r="J40" s="43"/>
    </row>
    <row r="41" spans="1:10" ht="22.5">
      <c r="A41" s="53" t="s">
        <v>1427</v>
      </c>
      <c r="B41" s="26" t="s">
        <v>166</v>
      </c>
      <c r="C41" s="20" t="s">
        <v>167</v>
      </c>
      <c r="D41" s="37" t="s">
        <v>1</v>
      </c>
      <c r="E41" s="38" t="s">
        <v>168</v>
      </c>
      <c r="F41" s="38" t="s">
        <v>169</v>
      </c>
      <c r="G41" s="38" t="s">
        <v>170</v>
      </c>
      <c r="H41" s="38" t="s">
        <v>171</v>
      </c>
      <c r="I41" s="54">
        <f t="shared" si="5"/>
        <v>57.260000000000012</v>
      </c>
      <c r="J41" s="43"/>
    </row>
    <row r="42" spans="1:10" ht="25.5">
      <c r="A42" s="53" t="s">
        <v>1428</v>
      </c>
      <c r="B42" s="26" t="s">
        <v>172</v>
      </c>
      <c r="C42" s="20" t="s">
        <v>173</v>
      </c>
      <c r="D42" s="37" t="s">
        <v>151</v>
      </c>
      <c r="E42" s="38" t="s">
        <v>174</v>
      </c>
      <c r="F42" s="38" t="s">
        <v>135</v>
      </c>
      <c r="G42" s="38" t="s">
        <v>175</v>
      </c>
      <c r="H42" s="38" t="s">
        <v>171</v>
      </c>
      <c r="I42" s="54">
        <f t="shared" si="5"/>
        <v>58.000000000000014</v>
      </c>
      <c r="J42" s="43"/>
    </row>
    <row r="43" spans="1:10" ht="38.25">
      <c r="A43" s="53" t="s">
        <v>1429</v>
      </c>
      <c r="B43" s="26" t="s">
        <v>176</v>
      </c>
      <c r="C43" s="20" t="s">
        <v>177</v>
      </c>
      <c r="D43" s="37" t="s">
        <v>12</v>
      </c>
      <c r="E43" s="38" t="s">
        <v>178</v>
      </c>
      <c r="F43" s="38" t="s">
        <v>179</v>
      </c>
      <c r="G43" s="38" t="s">
        <v>180</v>
      </c>
      <c r="H43" s="38" t="s">
        <v>171</v>
      </c>
      <c r="I43" s="54">
        <f t="shared" si="5"/>
        <v>58.740000000000016</v>
      </c>
      <c r="J43" s="43"/>
    </row>
    <row r="44" spans="1:10" ht="38.25">
      <c r="A44" s="53" t="s">
        <v>1430</v>
      </c>
      <c r="B44" s="26" t="s">
        <v>1725</v>
      </c>
      <c r="C44" s="20" t="s">
        <v>181</v>
      </c>
      <c r="D44" s="37" t="s">
        <v>1</v>
      </c>
      <c r="E44" s="38" t="s">
        <v>182</v>
      </c>
      <c r="F44" s="38" t="s">
        <v>159</v>
      </c>
      <c r="G44" s="38" t="s">
        <v>183</v>
      </c>
      <c r="H44" s="38" t="s">
        <v>184</v>
      </c>
      <c r="I44" s="54">
        <f t="shared" si="5"/>
        <v>59.470000000000013</v>
      </c>
      <c r="J44" s="43"/>
    </row>
    <row r="45" spans="1:10" ht="38.25">
      <c r="A45" s="53" t="s">
        <v>1431</v>
      </c>
      <c r="B45" s="26" t="s">
        <v>185</v>
      </c>
      <c r="C45" s="20" t="s">
        <v>1432</v>
      </c>
      <c r="D45" s="37" t="s">
        <v>7</v>
      </c>
      <c r="E45" s="38" t="s">
        <v>186</v>
      </c>
      <c r="F45" s="38" t="s">
        <v>187</v>
      </c>
      <c r="G45" s="38" t="s">
        <v>188</v>
      </c>
      <c r="H45" s="38" t="s">
        <v>189</v>
      </c>
      <c r="I45" s="54">
        <f t="shared" si="5"/>
        <v>60.190000000000012</v>
      </c>
      <c r="J45" s="43"/>
    </row>
    <row r="46" spans="1:10" ht="25.5">
      <c r="A46" s="53" t="s">
        <v>1433</v>
      </c>
      <c r="B46" s="26" t="s">
        <v>190</v>
      </c>
      <c r="C46" s="20" t="s">
        <v>191</v>
      </c>
      <c r="D46" s="37" t="s">
        <v>76</v>
      </c>
      <c r="E46" s="38" t="s">
        <v>192</v>
      </c>
      <c r="F46" s="38" t="s">
        <v>193</v>
      </c>
      <c r="G46" s="38" t="s">
        <v>194</v>
      </c>
      <c r="H46" s="38" t="s">
        <v>189</v>
      </c>
      <c r="I46" s="54">
        <f t="shared" si="5"/>
        <v>60.910000000000011</v>
      </c>
      <c r="J46" s="43"/>
    </row>
    <row r="47" spans="1:10" ht="33.75">
      <c r="A47" s="53" t="s">
        <v>1434</v>
      </c>
      <c r="B47" s="26" t="s">
        <v>195</v>
      </c>
      <c r="C47" s="20" t="s">
        <v>196</v>
      </c>
      <c r="D47" s="37" t="s">
        <v>12</v>
      </c>
      <c r="E47" s="38" t="s">
        <v>197</v>
      </c>
      <c r="F47" s="38" t="s">
        <v>198</v>
      </c>
      <c r="G47" s="38" t="s">
        <v>199</v>
      </c>
      <c r="H47" s="38" t="s">
        <v>200</v>
      </c>
      <c r="I47" s="54">
        <f t="shared" si="5"/>
        <v>61.610000000000014</v>
      </c>
      <c r="J47" s="43"/>
    </row>
    <row r="48" spans="1:10" ht="33.75">
      <c r="A48" s="53" t="s">
        <v>1435</v>
      </c>
      <c r="B48" s="26" t="s">
        <v>201</v>
      </c>
      <c r="C48" s="20" t="s">
        <v>202</v>
      </c>
      <c r="D48" s="37" t="s">
        <v>151</v>
      </c>
      <c r="E48" s="38" t="s">
        <v>197</v>
      </c>
      <c r="F48" s="38" t="s">
        <v>203</v>
      </c>
      <c r="G48" s="38" t="s">
        <v>204</v>
      </c>
      <c r="H48" s="38" t="s">
        <v>205</v>
      </c>
      <c r="I48" s="54">
        <f t="shared" si="5"/>
        <v>62.290000000000013</v>
      </c>
      <c r="J48" s="43"/>
    </row>
    <row r="49" spans="1:10" ht="22.5">
      <c r="A49" s="53" t="s">
        <v>1436</v>
      </c>
      <c r="B49" s="26" t="s">
        <v>206</v>
      </c>
      <c r="C49" s="20" t="s">
        <v>207</v>
      </c>
      <c r="D49" s="37" t="s">
        <v>12</v>
      </c>
      <c r="E49" s="38" t="s">
        <v>208</v>
      </c>
      <c r="F49" s="38" t="s">
        <v>209</v>
      </c>
      <c r="G49" s="38" t="s">
        <v>210</v>
      </c>
      <c r="H49" s="38" t="s">
        <v>211</v>
      </c>
      <c r="I49" s="54">
        <f t="shared" si="5"/>
        <v>62.95000000000001</v>
      </c>
      <c r="J49" s="43"/>
    </row>
    <row r="50" spans="1:10" ht="38.25">
      <c r="A50" s="53" t="s">
        <v>1437</v>
      </c>
      <c r="B50" s="26" t="s">
        <v>212</v>
      </c>
      <c r="C50" s="20" t="s">
        <v>213</v>
      </c>
      <c r="D50" s="37" t="s">
        <v>1</v>
      </c>
      <c r="E50" s="38" t="s">
        <v>214</v>
      </c>
      <c r="F50" s="38" t="s">
        <v>215</v>
      </c>
      <c r="G50" s="38" t="s">
        <v>216</v>
      </c>
      <c r="H50" s="38" t="s">
        <v>217</v>
      </c>
      <c r="I50" s="54">
        <f t="shared" si="5"/>
        <v>63.600000000000009</v>
      </c>
      <c r="J50" s="43"/>
    </row>
    <row r="51" spans="1:10" ht="25.5">
      <c r="A51" s="53" t="s">
        <v>1438</v>
      </c>
      <c r="B51" s="26" t="s">
        <v>218</v>
      </c>
      <c r="C51" s="20" t="s">
        <v>219</v>
      </c>
      <c r="D51" s="37" t="s">
        <v>76</v>
      </c>
      <c r="E51" s="38" t="s">
        <v>220</v>
      </c>
      <c r="F51" s="38" t="s">
        <v>221</v>
      </c>
      <c r="G51" s="38" t="s">
        <v>222</v>
      </c>
      <c r="H51" s="38" t="s">
        <v>223</v>
      </c>
      <c r="I51" s="54">
        <f t="shared" si="5"/>
        <v>64.240000000000009</v>
      </c>
      <c r="J51" s="43"/>
    </row>
    <row r="52" spans="1:10" ht="22.5">
      <c r="A52" s="53" t="s">
        <v>1439</v>
      </c>
      <c r="B52" s="26" t="s">
        <v>224</v>
      </c>
      <c r="C52" s="20" t="s">
        <v>225</v>
      </c>
      <c r="D52" s="37" t="s">
        <v>1</v>
      </c>
      <c r="E52" s="38" t="s">
        <v>43</v>
      </c>
      <c r="F52" s="38" t="s">
        <v>226</v>
      </c>
      <c r="G52" s="38" t="s">
        <v>227</v>
      </c>
      <c r="H52" s="38" t="s">
        <v>228</v>
      </c>
      <c r="I52" s="54">
        <f t="shared" si="5"/>
        <v>64.87</v>
      </c>
      <c r="J52" s="43"/>
    </row>
    <row r="53" spans="1:10" ht="33.75">
      <c r="A53" s="53" t="s">
        <v>1440</v>
      </c>
      <c r="B53" s="26" t="s">
        <v>229</v>
      </c>
      <c r="C53" s="20" t="s">
        <v>230</v>
      </c>
      <c r="D53" s="37" t="s">
        <v>1</v>
      </c>
      <c r="E53" s="38" t="s">
        <v>231</v>
      </c>
      <c r="F53" s="38" t="s">
        <v>232</v>
      </c>
      <c r="G53" s="38" t="s">
        <v>233</v>
      </c>
      <c r="H53" s="38" t="s">
        <v>234</v>
      </c>
      <c r="I53" s="54">
        <f t="shared" si="5"/>
        <v>65.48</v>
      </c>
      <c r="J53" s="43"/>
    </row>
    <row r="54" spans="1:10" ht="45">
      <c r="A54" s="53" t="s">
        <v>1441</v>
      </c>
      <c r="B54" s="26" t="s">
        <v>235</v>
      </c>
      <c r="C54" s="20" t="s">
        <v>236</v>
      </c>
      <c r="D54" s="37" t="s">
        <v>151</v>
      </c>
      <c r="E54" s="38" t="s">
        <v>237</v>
      </c>
      <c r="F54" s="38" t="s">
        <v>238</v>
      </c>
      <c r="G54" s="38" t="s">
        <v>239</v>
      </c>
      <c r="H54" s="38" t="s">
        <v>240</v>
      </c>
      <c r="I54" s="54">
        <f t="shared" si="5"/>
        <v>66.06</v>
      </c>
      <c r="J54" s="43"/>
    </row>
    <row r="55" spans="1:10" ht="25.5">
      <c r="A55" s="53" t="s">
        <v>1442</v>
      </c>
      <c r="B55" s="26" t="s">
        <v>1726</v>
      </c>
      <c r="C55" s="20" t="s">
        <v>241</v>
      </c>
      <c r="D55" s="37" t="s">
        <v>1</v>
      </c>
      <c r="E55" s="38" t="s">
        <v>242</v>
      </c>
      <c r="F55" s="38" t="s">
        <v>243</v>
      </c>
      <c r="G55" s="38" t="s">
        <v>244</v>
      </c>
      <c r="H55" s="38" t="s">
        <v>245</v>
      </c>
      <c r="I55" s="54">
        <f t="shared" si="5"/>
        <v>66.61</v>
      </c>
      <c r="J55" s="43"/>
    </row>
    <row r="56" spans="1:10" ht="25.5">
      <c r="A56" s="53" t="s">
        <v>1443</v>
      </c>
      <c r="B56" s="26" t="s">
        <v>246</v>
      </c>
      <c r="C56" s="20" t="s">
        <v>247</v>
      </c>
      <c r="D56" s="37" t="s">
        <v>7</v>
      </c>
      <c r="E56" s="38" t="s">
        <v>248</v>
      </c>
      <c r="F56" s="38" t="s">
        <v>249</v>
      </c>
      <c r="G56" s="38" t="s">
        <v>250</v>
      </c>
      <c r="H56" s="38" t="s">
        <v>251</v>
      </c>
      <c r="I56" s="54">
        <f t="shared" si="5"/>
        <v>67.150000000000006</v>
      </c>
      <c r="J56" s="43"/>
    </row>
    <row r="57" spans="1:10" ht="38.25">
      <c r="A57" s="53" t="s">
        <v>1484</v>
      </c>
      <c r="B57" s="26" t="s">
        <v>252</v>
      </c>
      <c r="C57" s="20" t="s">
        <v>253</v>
      </c>
      <c r="D57" s="37" t="s">
        <v>76</v>
      </c>
      <c r="E57" s="38" t="s">
        <v>254</v>
      </c>
      <c r="F57" s="38" t="s">
        <v>255</v>
      </c>
      <c r="G57" s="38" t="s">
        <v>256</v>
      </c>
      <c r="H57" s="38" t="s">
        <v>257</v>
      </c>
      <c r="I57" s="54">
        <f t="shared" si="5"/>
        <v>67.680000000000007</v>
      </c>
      <c r="J57" s="43"/>
    </row>
    <row r="58" spans="1:10" ht="25.5">
      <c r="A58" s="53" t="s">
        <v>1485</v>
      </c>
      <c r="B58" s="26" t="s">
        <v>258</v>
      </c>
      <c r="C58" s="20" t="s">
        <v>259</v>
      </c>
      <c r="D58" s="37" t="s">
        <v>1</v>
      </c>
      <c r="E58" s="38" t="s">
        <v>87</v>
      </c>
      <c r="F58" s="38" t="s">
        <v>260</v>
      </c>
      <c r="G58" s="38" t="s">
        <v>261</v>
      </c>
      <c r="H58" s="38" t="s">
        <v>257</v>
      </c>
      <c r="I58" s="54">
        <f t="shared" si="5"/>
        <v>68.210000000000008</v>
      </c>
      <c r="J58" s="43"/>
    </row>
    <row r="59" spans="1:10" ht="33.75">
      <c r="A59" s="53" t="s">
        <v>1486</v>
      </c>
      <c r="B59" s="26" t="s">
        <v>262</v>
      </c>
      <c r="C59" s="20" t="s">
        <v>263</v>
      </c>
      <c r="D59" s="37" t="s">
        <v>1</v>
      </c>
      <c r="E59" s="38" t="s">
        <v>264</v>
      </c>
      <c r="F59" s="38" t="s">
        <v>265</v>
      </c>
      <c r="G59" s="38" t="s">
        <v>266</v>
      </c>
      <c r="H59" s="38" t="s">
        <v>267</v>
      </c>
      <c r="I59" s="54">
        <f t="shared" si="5"/>
        <v>68.690000000000012</v>
      </c>
      <c r="J59" s="43"/>
    </row>
    <row r="60" spans="1:10">
      <c r="A60" s="53" t="s">
        <v>1487</v>
      </c>
      <c r="B60" s="26" t="s">
        <v>268</v>
      </c>
      <c r="C60" s="20" t="s">
        <v>269</v>
      </c>
      <c r="D60" s="37" t="s">
        <v>76</v>
      </c>
      <c r="E60" s="38" t="s">
        <v>254</v>
      </c>
      <c r="F60" s="38" t="s">
        <v>270</v>
      </c>
      <c r="G60" s="38" t="s">
        <v>271</v>
      </c>
      <c r="H60" s="38" t="s">
        <v>267</v>
      </c>
      <c r="I60" s="54">
        <f t="shared" si="5"/>
        <v>69.170000000000016</v>
      </c>
      <c r="J60" s="43"/>
    </row>
    <row r="61" spans="1:10" ht="26.25" thickBot="1">
      <c r="A61" s="53" t="s">
        <v>1488</v>
      </c>
      <c r="B61" s="26" t="s">
        <v>272</v>
      </c>
      <c r="C61" s="20" t="s">
        <v>273</v>
      </c>
      <c r="D61" s="37" t="s">
        <v>65</v>
      </c>
      <c r="E61" s="38" t="s">
        <v>274</v>
      </c>
      <c r="F61" s="38" t="s">
        <v>275</v>
      </c>
      <c r="G61" s="38" t="s">
        <v>276</v>
      </c>
      <c r="H61" s="38" t="s">
        <v>277</v>
      </c>
      <c r="I61" s="54">
        <f t="shared" si="5"/>
        <v>69.640000000000015</v>
      </c>
      <c r="J61" s="44"/>
    </row>
    <row r="62" spans="1:10" ht="33.75">
      <c r="A62" s="53" t="s">
        <v>1489</v>
      </c>
      <c r="B62" s="26" t="s">
        <v>278</v>
      </c>
      <c r="C62" s="20" t="s">
        <v>279</v>
      </c>
      <c r="D62" s="37" t="s">
        <v>12</v>
      </c>
      <c r="E62" s="38" t="s">
        <v>145</v>
      </c>
      <c r="F62" s="38" t="s">
        <v>280</v>
      </c>
      <c r="G62" s="38" t="s">
        <v>281</v>
      </c>
      <c r="H62" s="38" t="s">
        <v>277</v>
      </c>
      <c r="I62" s="54">
        <f t="shared" si="5"/>
        <v>70.110000000000014</v>
      </c>
      <c r="J62" s="45" t="s">
        <v>1760</v>
      </c>
    </row>
    <row r="63" spans="1:10" ht="33.75">
      <c r="A63" s="53" t="s">
        <v>1490</v>
      </c>
      <c r="B63" s="26" t="s">
        <v>282</v>
      </c>
      <c r="C63" s="20" t="s">
        <v>283</v>
      </c>
      <c r="D63" s="37" t="s">
        <v>1</v>
      </c>
      <c r="E63" s="38" t="s">
        <v>284</v>
      </c>
      <c r="F63" s="38" t="s">
        <v>285</v>
      </c>
      <c r="G63" s="38" t="s">
        <v>286</v>
      </c>
      <c r="H63" s="38" t="s">
        <v>277</v>
      </c>
      <c r="I63" s="54">
        <f t="shared" si="5"/>
        <v>70.580000000000013</v>
      </c>
      <c r="J63" s="46"/>
    </row>
    <row r="64" spans="1:10" ht="22.5">
      <c r="A64" s="53" t="s">
        <v>1491</v>
      </c>
      <c r="B64" s="26" t="s">
        <v>287</v>
      </c>
      <c r="C64" s="20" t="s">
        <v>288</v>
      </c>
      <c r="D64" s="37" t="s">
        <v>12</v>
      </c>
      <c r="E64" s="38" t="s">
        <v>178</v>
      </c>
      <c r="F64" s="38" t="s">
        <v>289</v>
      </c>
      <c r="G64" s="38" t="s">
        <v>290</v>
      </c>
      <c r="H64" s="38" t="s">
        <v>277</v>
      </c>
      <c r="I64" s="54">
        <f t="shared" si="5"/>
        <v>71.050000000000011</v>
      </c>
      <c r="J64" s="46"/>
    </row>
    <row r="65" spans="1:10" ht="25.5">
      <c r="A65" s="53" t="s">
        <v>1492</v>
      </c>
      <c r="B65" s="26" t="s">
        <v>291</v>
      </c>
      <c r="C65" s="20" t="s">
        <v>292</v>
      </c>
      <c r="D65" s="37" t="s">
        <v>1</v>
      </c>
      <c r="E65" s="38" t="s">
        <v>264</v>
      </c>
      <c r="F65" s="38" t="s">
        <v>293</v>
      </c>
      <c r="G65" s="38" t="s">
        <v>294</v>
      </c>
      <c r="H65" s="38" t="s">
        <v>295</v>
      </c>
      <c r="I65" s="54">
        <f t="shared" si="5"/>
        <v>71.500000000000014</v>
      </c>
      <c r="J65" s="46"/>
    </row>
    <row r="66" spans="1:10" ht="25.5">
      <c r="A66" s="53" t="s">
        <v>1493</v>
      </c>
      <c r="B66" s="26" t="s">
        <v>296</v>
      </c>
      <c r="C66" s="20" t="s">
        <v>297</v>
      </c>
      <c r="D66" s="37" t="s">
        <v>7</v>
      </c>
      <c r="E66" s="38" t="s">
        <v>248</v>
      </c>
      <c r="F66" s="38" t="s">
        <v>298</v>
      </c>
      <c r="G66" s="38" t="s">
        <v>299</v>
      </c>
      <c r="H66" s="38" t="s">
        <v>300</v>
      </c>
      <c r="I66" s="54">
        <f t="shared" si="5"/>
        <v>71.940000000000012</v>
      </c>
      <c r="J66" s="46"/>
    </row>
    <row r="67" spans="1:10" ht="25.5">
      <c r="A67" s="53" t="s">
        <v>1494</v>
      </c>
      <c r="B67" s="26" t="s">
        <v>301</v>
      </c>
      <c r="C67" s="20" t="s">
        <v>302</v>
      </c>
      <c r="D67" s="37" t="s">
        <v>76</v>
      </c>
      <c r="E67" s="38" t="s">
        <v>303</v>
      </c>
      <c r="F67" s="38" t="s">
        <v>304</v>
      </c>
      <c r="G67" s="38" t="s">
        <v>305</v>
      </c>
      <c r="H67" s="38" t="s">
        <v>300</v>
      </c>
      <c r="I67" s="54">
        <f t="shared" si="5"/>
        <v>72.38000000000001</v>
      </c>
      <c r="J67" s="46"/>
    </row>
    <row r="68" spans="1:10" ht="25.5">
      <c r="A68" s="53" t="s">
        <v>1495</v>
      </c>
      <c r="B68" s="26" t="s">
        <v>306</v>
      </c>
      <c r="C68" s="20" t="s">
        <v>307</v>
      </c>
      <c r="D68" s="37" t="s">
        <v>1</v>
      </c>
      <c r="E68" s="38" t="s">
        <v>308</v>
      </c>
      <c r="F68" s="38" t="s">
        <v>309</v>
      </c>
      <c r="G68" s="38" t="s">
        <v>310</v>
      </c>
      <c r="H68" s="38" t="s">
        <v>311</v>
      </c>
      <c r="I68" s="54">
        <f t="shared" si="5"/>
        <v>72.810000000000016</v>
      </c>
      <c r="J68" s="46"/>
    </row>
    <row r="69" spans="1:10" ht="25.5">
      <c r="A69" s="53" t="s">
        <v>1496</v>
      </c>
      <c r="B69" s="26" t="s">
        <v>312</v>
      </c>
      <c r="C69" s="20" t="s">
        <v>313</v>
      </c>
      <c r="D69" s="37" t="s">
        <v>7</v>
      </c>
      <c r="E69" s="38" t="s">
        <v>314</v>
      </c>
      <c r="F69" s="38" t="s">
        <v>315</v>
      </c>
      <c r="G69" s="38" t="s">
        <v>316</v>
      </c>
      <c r="H69" s="38" t="s">
        <v>317</v>
      </c>
      <c r="I69" s="54">
        <f t="shared" si="5"/>
        <v>73.230000000000018</v>
      </c>
      <c r="J69" s="46"/>
    </row>
    <row r="70" spans="1:10" ht="33.75">
      <c r="A70" s="53" t="s">
        <v>1497</v>
      </c>
      <c r="B70" s="26" t="s">
        <v>318</v>
      </c>
      <c r="C70" s="20" t="s">
        <v>319</v>
      </c>
      <c r="D70" s="37" t="s">
        <v>151</v>
      </c>
      <c r="E70" s="38" t="s">
        <v>284</v>
      </c>
      <c r="F70" s="38" t="s">
        <v>320</v>
      </c>
      <c r="G70" s="38" t="s">
        <v>321</v>
      </c>
      <c r="H70" s="38" t="s">
        <v>317</v>
      </c>
      <c r="I70" s="54">
        <f t="shared" si="5"/>
        <v>73.65000000000002</v>
      </c>
      <c r="J70" s="46"/>
    </row>
    <row r="71" spans="1:10" ht="25.5">
      <c r="A71" s="53" t="s">
        <v>1498</v>
      </c>
      <c r="B71" s="26" t="s">
        <v>322</v>
      </c>
      <c r="C71" s="20" t="s">
        <v>323</v>
      </c>
      <c r="D71" s="37" t="s">
        <v>1</v>
      </c>
      <c r="E71" s="38" t="s">
        <v>324</v>
      </c>
      <c r="F71" s="38" t="s">
        <v>325</v>
      </c>
      <c r="G71" s="38" t="s">
        <v>326</v>
      </c>
      <c r="H71" s="38" t="s">
        <v>327</v>
      </c>
      <c r="I71" s="54">
        <f t="shared" si="5"/>
        <v>74.050000000000026</v>
      </c>
      <c r="J71" s="46"/>
    </row>
    <row r="72" spans="1:10" ht="38.25">
      <c r="A72" s="53" t="s">
        <v>1499</v>
      </c>
      <c r="B72" s="26" t="s">
        <v>1727</v>
      </c>
      <c r="C72" s="20" t="s">
        <v>328</v>
      </c>
      <c r="D72" s="37" t="s">
        <v>1</v>
      </c>
      <c r="E72" s="38" t="s">
        <v>329</v>
      </c>
      <c r="F72" s="38" t="s">
        <v>330</v>
      </c>
      <c r="G72" s="38" t="s">
        <v>331</v>
      </c>
      <c r="H72" s="38" t="s">
        <v>332</v>
      </c>
      <c r="I72" s="54">
        <f t="shared" si="5"/>
        <v>74.440000000000026</v>
      </c>
      <c r="J72" s="46"/>
    </row>
    <row r="73" spans="1:10" ht="25.5">
      <c r="A73" s="53" t="s">
        <v>1500</v>
      </c>
      <c r="B73" s="26" t="s">
        <v>333</v>
      </c>
      <c r="C73" s="20" t="s">
        <v>334</v>
      </c>
      <c r="D73" s="37" t="s">
        <v>70</v>
      </c>
      <c r="E73" s="38" t="s">
        <v>335</v>
      </c>
      <c r="F73" s="38" t="s">
        <v>336</v>
      </c>
      <c r="G73" s="38" t="s">
        <v>337</v>
      </c>
      <c r="H73" s="38" t="s">
        <v>332</v>
      </c>
      <c r="I73" s="54">
        <f t="shared" si="5"/>
        <v>74.830000000000027</v>
      </c>
      <c r="J73" s="46"/>
    </row>
    <row r="74" spans="1:10" ht="38.25">
      <c r="A74" s="53" t="s">
        <v>1501</v>
      </c>
      <c r="B74" s="26" t="s">
        <v>338</v>
      </c>
      <c r="C74" s="20" t="s">
        <v>339</v>
      </c>
      <c r="D74" s="37" t="s">
        <v>76</v>
      </c>
      <c r="E74" s="38" t="s">
        <v>254</v>
      </c>
      <c r="F74" s="38" t="s">
        <v>340</v>
      </c>
      <c r="G74" s="38" t="s">
        <v>341</v>
      </c>
      <c r="H74" s="38" t="s">
        <v>332</v>
      </c>
      <c r="I74" s="54">
        <f t="shared" si="5"/>
        <v>75.220000000000027</v>
      </c>
      <c r="J74" s="46"/>
    </row>
    <row r="75" spans="1:10" ht="51">
      <c r="A75" s="53" t="s">
        <v>1502</v>
      </c>
      <c r="B75" s="26" t="s">
        <v>1728</v>
      </c>
      <c r="C75" s="20" t="s">
        <v>342</v>
      </c>
      <c r="D75" s="37" t="s">
        <v>1</v>
      </c>
      <c r="E75" s="38" t="s">
        <v>343</v>
      </c>
      <c r="F75" s="38" t="s">
        <v>344</v>
      </c>
      <c r="G75" s="38" t="s">
        <v>345</v>
      </c>
      <c r="H75" s="38" t="s">
        <v>332</v>
      </c>
      <c r="I75" s="54">
        <f t="shared" si="5"/>
        <v>75.610000000000028</v>
      </c>
      <c r="J75" s="46"/>
    </row>
    <row r="76" spans="1:10" ht="25.5">
      <c r="A76" s="53" t="s">
        <v>1503</v>
      </c>
      <c r="B76" s="26" t="s">
        <v>346</v>
      </c>
      <c r="C76" s="20" t="s">
        <v>347</v>
      </c>
      <c r="D76" s="37" t="s">
        <v>65</v>
      </c>
      <c r="E76" s="38" t="s">
        <v>348</v>
      </c>
      <c r="F76" s="38" t="s">
        <v>349</v>
      </c>
      <c r="G76" s="38" t="s">
        <v>350</v>
      </c>
      <c r="H76" s="38" t="s">
        <v>351</v>
      </c>
      <c r="I76" s="54">
        <f t="shared" si="5"/>
        <v>75.990000000000023</v>
      </c>
      <c r="J76" s="46"/>
    </row>
    <row r="77" spans="1:10" ht="25.5">
      <c r="A77" s="53" t="s">
        <v>1504</v>
      </c>
      <c r="B77" s="26" t="s">
        <v>352</v>
      </c>
      <c r="C77" s="20" t="s">
        <v>353</v>
      </c>
      <c r="D77" s="37" t="s">
        <v>76</v>
      </c>
      <c r="E77" s="38" t="s">
        <v>354</v>
      </c>
      <c r="F77" s="38" t="s">
        <v>355</v>
      </c>
      <c r="G77" s="38" t="s">
        <v>356</v>
      </c>
      <c r="H77" s="38" t="s">
        <v>351</v>
      </c>
      <c r="I77" s="54">
        <f t="shared" si="5"/>
        <v>76.370000000000019</v>
      </c>
      <c r="J77" s="46"/>
    </row>
    <row r="78" spans="1:10" ht="22.5">
      <c r="A78" s="53" t="s">
        <v>1505</v>
      </c>
      <c r="B78" s="26" t="s">
        <v>357</v>
      </c>
      <c r="C78" s="20" t="s">
        <v>358</v>
      </c>
      <c r="D78" s="37" t="s">
        <v>1</v>
      </c>
      <c r="E78" s="38" t="s">
        <v>158</v>
      </c>
      <c r="F78" s="38" t="s">
        <v>330</v>
      </c>
      <c r="G78" s="38" t="s">
        <v>359</v>
      </c>
      <c r="H78" s="38" t="s">
        <v>360</v>
      </c>
      <c r="I78" s="54">
        <f t="shared" si="5"/>
        <v>76.740000000000023</v>
      </c>
      <c r="J78" s="46"/>
    </row>
    <row r="79" spans="1:10" ht="25.5">
      <c r="A79" s="53" t="s">
        <v>1506</v>
      </c>
      <c r="B79" s="26" t="s">
        <v>361</v>
      </c>
      <c r="C79" s="20" t="s">
        <v>362</v>
      </c>
      <c r="D79" s="37" t="s">
        <v>76</v>
      </c>
      <c r="E79" s="38" t="s">
        <v>363</v>
      </c>
      <c r="F79" s="38" t="s">
        <v>364</v>
      </c>
      <c r="G79" s="38" t="s">
        <v>365</v>
      </c>
      <c r="H79" s="38" t="s">
        <v>360</v>
      </c>
      <c r="I79" s="54">
        <f t="shared" si="5"/>
        <v>77.110000000000028</v>
      </c>
      <c r="J79" s="46"/>
    </row>
    <row r="80" spans="1:10" ht="25.5">
      <c r="A80" s="53" t="s">
        <v>1507</v>
      </c>
      <c r="B80" s="26" t="s">
        <v>366</v>
      </c>
      <c r="C80" s="20" t="s">
        <v>367</v>
      </c>
      <c r="D80" s="37" t="s">
        <v>7</v>
      </c>
      <c r="E80" s="38" t="s">
        <v>93</v>
      </c>
      <c r="F80" s="38" t="s">
        <v>368</v>
      </c>
      <c r="G80" s="38" t="s">
        <v>369</v>
      </c>
      <c r="H80" s="38" t="s">
        <v>370</v>
      </c>
      <c r="I80" s="54">
        <f t="shared" si="5"/>
        <v>77.470000000000027</v>
      </c>
      <c r="J80" s="46"/>
    </row>
    <row r="81" spans="1:10" ht="38.25">
      <c r="A81" s="53" t="s">
        <v>1508</v>
      </c>
      <c r="B81" s="26" t="s">
        <v>1729</v>
      </c>
      <c r="C81" s="20" t="s">
        <v>371</v>
      </c>
      <c r="D81" s="37" t="s">
        <v>76</v>
      </c>
      <c r="E81" s="38" t="s">
        <v>372</v>
      </c>
      <c r="F81" s="38" t="s">
        <v>373</v>
      </c>
      <c r="G81" s="38" t="s">
        <v>374</v>
      </c>
      <c r="H81" s="38" t="s">
        <v>370</v>
      </c>
      <c r="I81" s="54">
        <f t="shared" si="5"/>
        <v>77.830000000000027</v>
      </c>
      <c r="J81" s="46"/>
    </row>
    <row r="82" spans="1:10" ht="38.25">
      <c r="A82" s="53" t="s">
        <v>1509</v>
      </c>
      <c r="B82" s="26" t="s">
        <v>375</v>
      </c>
      <c r="C82" s="20" t="s">
        <v>376</v>
      </c>
      <c r="D82" s="37" t="s">
        <v>1</v>
      </c>
      <c r="E82" s="38" t="s">
        <v>377</v>
      </c>
      <c r="F82" s="38" t="s">
        <v>378</v>
      </c>
      <c r="G82" s="38" t="s">
        <v>379</v>
      </c>
      <c r="H82" s="38" t="s">
        <v>380</v>
      </c>
      <c r="I82" s="54">
        <f t="shared" si="5"/>
        <v>78.180000000000021</v>
      </c>
      <c r="J82" s="46"/>
    </row>
    <row r="83" spans="1:10" ht="25.5">
      <c r="A83" s="53" t="s">
        <v>1510</v>
      </c>
      <c r="B83" s="26" t="s">
        <v>381</v>
      </c>
      <c r="C83" s="20" t="s">
        <v>1706</v>
      </c>
      <c r="D83" s="37" t="s">
        <v>70</v>
      </c>
      <c r="E83" s="38" t="s">
        <v>382</v>
      </c>
      <c r="F83" s="38" t="s">
        <v>383</v>
      </c>
      <c r="G83" s="38" t="s">
        <v>384</v>
      </c>
      <c r="H83" s="38" t="s">
        <v>380</v>
      </c>
      <c r="I83" s="54">
        <f t="shared" si="5"/>
        <v>78.530000000000015</v>
      </c>
      <c r="J83" s="46"/>
    </row>
    <row r="84" spans="1:10" ht="25.5">
      <c r="A84" s="53" t="s">
        <v>1511</v>
      </c>
      <c r="B84" s="26" t="s">
        <v>385</v>
      </c>
      <c r="C84" s="20" t="s">
        <v>386</v>
      </c>
      <c r="D84" s="37" t="s">
        <v>76</v>
      </c>
      <c r="E84" s="38" t="s">
        <v>186</v>
      </c>
      <c r="F84" s="38" t="s">
        <v>387</v>
      </c>
      <c r="G84" s="38" t="s">
        <v>388</v>
      </c>
      <c r="H84" s="38" t="s">
        <v>389</v>
      </c>
      <c r="I84" s="54">
        <f t="shared" si="5"/>
        <v>78.870000000000019</v>
      </c>
      <c r="J84" s="46"/>
    </row>
    <row r="85" spans="1:10" ht="38.25">
      <c r="A85" s="53" t="s">
        <v>1512</v>
      </c>
      <c r="B85" s="26" t="s">
        <v>390</v>
      </c>
      <c r="C85" s="20" t="s">
        <v>391</v>
      </c>
      <c r="D85" s="37" t="s">
        <v>76</v>
      </c>
      <c r="E85" s="38" t="s">
        <v>372</v>
      </c>
      <c r="F85" s="38" t="s">
        <v>392</v>
      </c>
      <c r="G85" s="38" t="s">
        <v>393</v>
      </c>
      <c r="H85" s="38" t="s">
        <v>394</v>
      </c>
      <c r="I85" s="54">
        <f t="shared" si="5"/>
        <v>79.200000000000017</v>
      </c>
      <c r="J85" s="46"/>
    </row>
    <row r="86" spans="1:10" ht="25.5">
      <c r="A86" s="53" t="s">
        <v>1513</v>
      </c>
      <c r="B86" s="26" t="s">
        <v>395</v>
      </c>
      <c r="C86" s="20" t="s">
        <v>396</v>
      </c>
      <c r="D86" s="37" t="s">
        <v>7</v>
      </c>
      <c r="E86" s="38" t="s">
        <v>397</v>
      </c>
      <c r="F86" s="38" t="s">
        <v>398</v>
      </c>
      <c r="G86" s="38" t="s">
        <v>399</v>
      </c>
      <c r="H86" s="38" t="s">
        <v>394</v>
      </c>
      <c r="I86" s="54">
        <f t="shared" si="5"/>
        <v>79.530000000000015</v>
      </c>
      <c r="J86" s="46"/>
    </row>
    <row r="87" spans="1:10" ht="25.5">
      <c r="A87" s="53" t="s">
        <v>1513</v>
      </c>
      <c r="B87" s="26" t="s">
        <v>400</v>
      </c>
      <c r="C87" s="20" t="s">
        <v>401</v>
      </c>
      <c r="D87" s="37" t="s">
        <v>65</v>
      </c>
      <c r="E87" s="38" t="s">
        <v>402</v>
      </c>
      <c r="F87" s="38" t="s">
        <v>403</v>
      </c>
      <c r="G87" s="38" t="s">
        <v>404</v>
      </c>
      <c r="H87" s="38" t="s">
        <v>394</v>
      </c>
      <c r="I87" s="54">
        <f t="shared" si="5"/>
        <v>79.860000000000014</v>
      </c>
      <c r="J87" s="46"/>
    </row>
    <row r="88" spans="1:10" ht="38.25">
      <c r="A88" s="53" t="s">
        <v>1514</v>
      </c>
      <c r="B88" s="26" t="s">
        <v>405</v>
      </c>
      <c r="C88" s="20" t="s">
        <v>1703</v>
      </c>
      <c r="D88" s="37" t="s">
        <v>1</v>
      </c>
      <c r="E88" s="38" t="s">
        <v>406</v>
      </c>
      <c r="F88" s="38" t="s">
        <v>407</v>
      </c>
      <c r="G88" s="38" t="s">
        <v>408</v>
      </c>
      <c r="H88" s="38" t="s">
        <v>409</v>
      </c>
      <c r="I88" s="54">
        <f t="shared" si="5"/>
        <v>80.170000000000016</v>
      </c>
      <c r="J88" s="46"/>
    </row>
    <row r="89" spans="1:10" ht="38.25">
      <c r="A89" s="53" t="s">
        <v>1515</v>
      </c>
      <c r="B89" s="26" t="s">
        <v>410</v>
      </c>
      <c r="C89" s="20" t="s">
        <v>411</v>
      </c>
      <c r="D89" s="37" t="s">
        <v>151</v>
      </c>
      <c r="E89" s="38" t="s">
        <v>412</v>
      </c>
      <c r="F89" s="38" t="s">
        <v>413</v>
      </c>
      <c r="G89" s="38" t="s">
        <v>414</v>
      </c>
      <c r="H89" s="38" t="s">
        <v>409</v>
      </c>
      <c r="I89" s="54">
        <f t="shared" si="5"/>
        <v>80.480000000000018</v>
      </c>
      <c r="J89" s="46"/>
    </row>
    <row r="90" spans="1:10" ht="38.25">
      <c r="A90" s="53" t="s">
        <v>1516</v>
      </c>
      <c r="B90" s="26" t="s">
        <v>415</v>
      </c>
      <c r="C90" s="20" t="s">
        <v>416</v>
      </c>
      <c r="D90" s="37" t="s">
        <v>1</v>
      </c>
      <c r="E90" s="38" t="s">
        <v>417</v>
      </c>
      <c r="F90" s="38" t="s">
        <v>418</v>
      </c>
      <c r="G90" s="38" t="s">
        <v>419</v>
      </c>
      <c r="H90" s="38" t="s">
        <v>409</v>
      </c>
      <c r="I90" s="54">
        <f t="shared" si="5"/>
        <v>80.79000000000002</v>
      </c>
      <c r="J90" s="46"/>
    </row>
    <row r="91" spans="1:10" ht="25.5">
      <c r="A91" s="53" t="s">
        <v>1517</v>
      </c>
      <c r="B91" s="26" t="s">
        <v>420</v>
      </c>
      <c r="C91" s="20" t="s">
        <v>421</v>
      </c>
      <c r="D91" s="37" t="s">
        <v>65</v>
      </c>
      <c r="E91" s="38" t="s">
        <v>422</v>
      </c>
      <c r="F91" s="38" t="s">
        <v>423</v>
      </c>
      <c r="G91" s="38" t="s">
        <v>424</v>
      </c>
      <c r="H91" s="38" t="s">
        <v>409</v>
      </c>
      <c r="I91" s="54">
        <f t="shared" si="5"/>
        <v>81.100000000000023</v>
      </c>
      <c r="J91" s="46"/>
    </row>
    <row r="92" spans="1:10" ht="22.5">
      <c r="A92" s="53" t="s">
        <v>1518</v>
      </c>
      <c r="B92" s="26" t="s">
        <v>425</v>
      </c>
      <c r="C92" s="20" t="s">
        <v>426</v>
      </c>
      <c r="D92" s="37" t="s">
        <v>12</v>
      </c>
      <c r="E92" s="38" t="s">
        <v>427</v>
      </c>
      <c r="F92" s="38" t="s">
        <v>428</v>
      </c>
      <c r="G92" s="38" t="s">
        <v>429</v>
      </c>
      <c r="H92" s="38" t="s">
        <v>430</v>
      </c>
      <c r="I92" s="54">
        <f t="shared" si="5"/>
        <v>81.40000000000002</v>
      </c>
      <c r="J92" s="46"/>
    </row>
    <row r="93" spans="1:10" ht="38.25">
      <c r="A93" s="53" t="s">
        <v>1519</v>
      </c>
      <c r="B93" s="26" t="s">
        <v>431</v>
      </c>
      <c r="C93" s="20" t="s">
        <v>432</v>
      </c>
      <c r="D93" s="37" t="s">
        <v>76</v>
      </c>
      <c r="E93" s="38" t="s">
        <v>99</v>
      </c>
      <c r="F93" s="38" t="s">
        <v>433</v>
      </c>
      <c r="G93" s="38" t="s">
        <v>434</v>
      </c>
      <c r="H93" s="38" t="s">
        <v>430</v>
      </c>
      <c r="I93" s="54">
        <f t="shared" si="5"/>
        <v>81.700000000000017</v>
      </c>
      <c r="J93" s="46"/>
    </row>
    <row r="94" spans="1:10" ht="25.5">
      <c r="A94" s="53" t="s">
        <v>1520</v>
      </c>
      <c r="B94" s="26" t="s">
        <v>435</v>
      </c>
      <c r="C94" s="20" t="s">
        <v>436</v>
      </c>
      <c r="D94" s="37" t="s">
        <v>65</v>
      </c>
      <c r="E94" s="38" t="s">
        <v>437</v>
      </c>
      <c r="F94" s="38" t="s">
        <v>438</v>
      </c>
      <c r="G94" s="38" t="s">
        <v>439</v>
      </c>
      <c r="H94" s="38" t="s">
        <v>430</v>
      </c>
      <c r="I94" s="54">
        <f t="shared" si="5"/>
        <v>82.000000000000014</v>
      </c>
      <c r="J94" s="46"/>
    </row>
    <row r="95" spans="1:10" ht="38.25">
      <c r="A95" s="53" t="s">
        <v>1521</v>
      </c>
      <c r="B95" s="26" t="s">
        <v>440</v>
      </c>
      <c r="C95" s="20" t="s">
        <v>441</v>
      </c>
      <c r="D95" s="37" t="s">
        <v>76</v>
      </c>
      <c r="E95" s="38" t="s">
        <v>372</v>
      </c>
      <c r="F95" s="38" t="s">
        <v>442</v>
      </c>
      <c r="G95" s="38" t="s">
        <v>443</v>
      </c>
      <c r="H95" s="38" t="s">
        <v>430</v>
      </c>
      <c r="I95" s="54">
        <f t="shared" si="5"/>
        <v>82.300000000000011</v>
      </c>
      <c r="J95" s="46"/>
    </row>
    <row r="96" spans="1:10" ht="25.5">
      <c r="A96" s="53" t="s">
        <v>1522</v>
      </c>
      <c r="B96" s="26" t="s">
        <v>444</v>
      </c>
      <c r="C96" s="20" t="s">
        <v>445</v>
      </c>
      <c r="D96" s="37" t="s">
        <v>65</v>
      </c>
      <c r="E96" s="38" t="s">
        <v>446</v>
      </c>
      <c r="F96" s="38" t="s">
        <v>447</v>
      </c>
      <c r="G96" s="38" t="s">
        <v>448</v>
      </c>
      <c r="H96" s="38" t="s">
        <v>449</v>
      </c>
      <c r="I96" s="54">
        <f t="shared" si="5"/>
        <v>82.590000000000018</v>
      </c>
      <c r="J96" s="46"/>
    </row>
    <row r="97" spans="1:10" ht="33.75">
      <c r="A97" s="53" t="s">
        <v>1523</v>
      </c>
      <c r="B97" s="26" t="s">
        <v>450</v>
      </c>
      <c r="C97" s="20" t="s">
        <v>451</v>
      </c>
      <c r="D97" s="37" t="s">
        <v>12</v>
      </c>
      <c r="E97" s="38" t="s">
        <v>452</v>
      </c>
      <c r="F97" s="38" t="s">
        <v>453</v>
      </c>
      <c r="G97" s="38" t="s">
        <v>454</v>
      </c>
      <c r="H97" s="38" t="s">
        <v>449</v>
      </c>
      <c r="I97" s="54">
        <f t="shared" si="5"/>
        <v>82.880000000000024</v>
      </c>
      <c r="J97" s="46"/>
    </row>
    <row r="98" spans="1:10" ht="22.5">
      <c r="A98" s="53" t="s">
        <v>1524</v>
      </c>
      <c r="B98" s="26" t="s">
        <v>455</v>
      </c>
      <c r="C98" s="20" t="s">
        <v>456</v>
      </c>
      <c r="D98" s="37" t="s">
        <v>12</v>
      </c>
      <c r="E98" s="38" t="s">
        <v>186</v>
      </c>
      <c r="F98" s="38" t="s">
        <v>457</v>
      </c>
      <c r="G98" s="38" t="s">
        <v>458</v>
      </c>
      <c r="H98" s="38" t="s">
        <v>459</v>
      </c>
      <c r="I98" s="54">
        <f t="shared" ref="I98:I161" si="6">I97+H98</f>
        <v>83.160000000000025</v>
      </c>
      <c r="J98" s="46"/>
    </row>
    <row r="99" spans="1:10" ht="63.75">
      <c r="A99" s="53" t="s">
        <v>1525</v>
      </c>
      <c r="B99" s="26" t="s">
        <v>460</v>
      </c>
      <c r="C99" s="20" t="s">
        <v>461</v>
      </c>
      <c r="D99" s="37" t="s">
        <v>1</v>
      </c>
      <c r="E99" s="38" t="s">
        <v>377</v>
      </c>
      <c r="F99" s="38" t="s">
        <v>462</v>
      </c>
      <c r="G99" s="38" t="s">
        <v>463</v>
      </c>
      <c r="H99" s="38" t="s">
        <v>464</v>
      </c>
      <c r="I99" s="54">
        <f t="shared" si="6"/>
        <v>83.430000000000021</v>
      </c>
      <c r="J99" s="46"/>
    </row>
    <row r="100" spans="1:10" ht="25.5">
      <c r="A100" s="53" t="s">
        <v>1526</v>
      </c>
      <c r="B100" s="26" t="s">
        <v>465</v>
      </c>
      <c r="C100" s="20" t="s">
        <v>466</v>
      </c>
      <c r="D100" s="37" t="s">
        <v>151</v>
      </c>
      <c r="E100" s="38" t="s">
        <v>467</v>
      </c>
      <c r="F100" s="38" t="s">
        <v>468</v>
      </c>
      <c r="G100" s="38" t="s">
        <v>469</v>
      </c>
      <c r="H100" s="38" t="s">
        <v>470</v>
      </c>
      <c r="I100" s="54">
        <f t="shared" si="6"/>
        <v>83.690000000000026</v>
      </c>
      <c r="J100" s="46"/>
    </row>
    <row r="101" spans="1:10" ht="76.5">
      <c r="A101" s="53" t="s">
        <v>1527</v>
      </c>
      <c r="B101" s="26" t="s">
        <v>471</v>
      </c>
      <c r="C101" s="20" t="s">
        <v>472</v>
      </c>
      <c r="D101" s="37" t="s">
        <v>1</v>
      </c>
      <c r="E101" s="38" t="s">
        <v>248</v>
      </c>
      <c r="F101" s="38" t="s">
        <v>473</v>
      </c>
      <c r="G101" s="38" t="s">
        <v>474</v>
      </c>
      <c r="H101" s="38" t="s">
        <v>470</v>
      </c>
      <c r="I101" s="54">
        <f t="shared" si="6"/>
        <v>83.950000000000031</v>
      </c>
      <c r="J101" s="46"/>
    </row>
    <row r="102" spans="1:10" ht="51">
      <c r="A102" s="53" t="s">
        <v>1528</v>
      </c>
      <c r="B102" s="26" t="s">
        <v>1730</v>
      </c>
      <c r="C102" s="20" t="s">
        <v>1704</v>
      </c>
      <c r="D102" s="37" t="s">
        <v>70</v>
      </c>
      <c r="E102" s="38" t="s">
        <v>475</v>
      </c>
      <c r="F102" s="38" t="s">
        <v>476</v>
      </c>
      <c r="G102" s="38" t="s">
        <v>477</v>
      </c>
      <c r="H102" s="38" t="s">
        <v>470</v>
      </c>
      <c r="I102" s="54">
        <f t="shared" si="6"/>
        <v>84.210000000000036</v>
      </c>
      <c r="J102" s="46"/>
    </row>
    <row r="103" spans="1:10" ht="38.25">
      <c r="A103" s="53" t="s">
        <v>1529</v>
      </c>
      <c r="B103" s="26" t="s">
        <v>1731</v>
      </c>
      <c r="C103" s="20" t="s">
        <v>478</v>
      </c>
      <c r="D103" s="37" t="s">
        <v>76</v>
      </c>
      <c r="E103" s="38" t="s">
        <v>254</v>
      </c>
      <c r="F103" s="38" t="s">
        <v>479</v>
      </c>
      <c r="G103" s="38" t="s">
        <v>480</v>
      </c>
      <c r="H103" s="38" t="s">
        <v>470</v>
      </c>
      <c r="I103" s="54">
        <f t="shared" si="6"/>
        <v>84.470000000000041</v>
      </c>
      <c r="J103" s="46"/>
    </row>
    <row r="104" spans="1:10" ht="33.75">
      <c r="A104" s="53" t="s">
        <v>1530</v>
      </c>
      <c r="B104" s="26" t="s">
        <v>481</v>
      </c>
      <c r="C104" s="20" t="s">
        <v>482</v>
      </c>
      <c r="D104" s="37" t="s">
        <v>7</v>
      </c>
      <c r="E104" s="38" t="s">
        <v>483</v>
      </c>
      <c r="F104" s="38" t="s">
        <v>484</v>
      </c>
      <c r="G104" s="38" t="s">
        <v>485</v>
      </c>
      <c r="H104" s="38" t="s">
        <v>470</v>
      </c>
      <c r="I104" s="54">
        <f t="shared" si="6"/>
        <v>84.730000000000047</v>
      </c>
      <c r="J104" s="46"/>
    </row>
    <row r="105" spans="1:10" ht="38.25">
      <c r="A105" s="53" t="s">
        <v>1531</v>
      </c>
      <c r="B105" s="26" t="s">
        <v>486</v>
      </c>
      <c r="C105" s="20" t="s">
        <v>487</v>
      </c>
      <c r="D105" s="37" t="s">
        <v>76</v>
      </c>
      <c r="E105" s="38" t="s">
        <v>372</v>
      </c>
      <c r="F105" s="38" t="s">
        <v>488</v>
      </c>
      <c r="G105" s="38" t="s">
        <v>489</v>
      </c>
      <c r="H105" s="38" t="s">
        <v>470</v>
      </c>
      <c r="I105" s="54">
        <f t="shared" si="6"/>
        <v>84.990000000000052</v>
      </c>
      <c r="J105" s="46"/>
    </row>
    <row r="106" spans="1:10" ht="33.75">
      <c r="A106" s="53" t="s">
        <v>1532</v>
      </c>
      <c r="B106" s="26" t="s">
        <v>490</v>
      </c>
      <c r="C106" s="20" t="s">
        <v>491</v>
      </c>
      <c r="D106" s="37" t="s">
        <v>12</v>
      </c>
      <c r="E106" s="38" t="s">
        <v>492</v>
      </c>
      <c r="F106" s="38" t="s">
        <v>493</v>
      </c>
      <c r="G106" s="38" t="s">
        <v>494</v>
      </c>
      <c r="H106" s="38" t="s">
        <v>470</v>
      </c>
      <c r="I106" s="54">
        <f t="shared" si="6"/>
        <v>85.250000000000057</v>
      </c>
      <c r="J106" s="46"/>
    </row>
    <row r="107" spans="1:10" ht="38.25">
      <c r="A107" s="53" t="s">
        <v>1533</v>
      </c>
      <c r="B107" s="26" t="s">
        <v>495</v>
      </c>
      <c r="C107" s="20" t="s">
        <v>496</v>
      </c>
      <c r="D107" s="37" t="s">
        <v>1</v>
      </c>
      <c r="E107" s="38" t="s">
        <v>497</v>
      </c>
      <c r="F107" s="38" t="s">
        <v>498</v>
      </c>
      <c r="G107" s="38" t="s">
        <v>499</v>
      </c>
      <c r="H107" s="38" t="s">
        <v>470</v>
      </c>
      <c r="I107" s="54">
        <f t="shared" si="6"/>
        <v>85.510000000000062</v>
      </c>
      <c r="J107" s="46"/>
    </row>
    <row r="108" spans="1:10" ht="51">
      <c r="A108" s="53" t="s">
        <v>1534</v>
      </c>
      <c r="B108" s="26" t="s">
        <v>500</v>
      </c>
      <c r="C108" s="20" t="s">
        <v>501</v>
      </c>
      <c r="D108" s="37" t="s">
        <v>151</v>
      </c>
      <c r="E108" s="38" t="s">
        <v>502</v>
      </c>
      <c r="F108" s="38" t="s">
        <v>503</v>
      </c>
      <c r="G108" s="38" t="s">
        <v>504</v>
      </c>
      <c r="H108" s="38" t="s">
        <v>505</v>
      </c>
      <c r="I108" s="54">
        <f t="shared" si="6"/>
        <v>85.760000000000062</v>
      </c>
      <c r="J108" s="46"/>
    </row>
    <row r="109" spans="1:10" ht="38.25">
      <c r="A109" s="53" t="s">
        <v>1535</v>
      </c>
      <c r="B109" s="26" t="s">
        <v>506</v>
      </c>
      <c r="C109" s="20" t="s">
        <v>507</v>
      </c>
      <c r="D109" s="37" t="s">
        <v>1</v>
      </c>
      <c r="E109" s="38" t="s">
        <v>8</v>
      </c>
      <c r="F109" s="38" t="s">
        <v>508</v>
      </c>
      <c r="G109" s="38" t="s">
        <v>509</v>
      </c>
      <c r="H109" s="38" t="s">
        <v>505</v>
      </c>
      <c r="I109" s="54">
        <f t="shared" si="6"/>
        <v>86.010000000000062</v>
      </c>
      <c r="J109" s="46"/>
    </row>
    <row r="110" spans="1:10" ht="25.5">
      <c r="A110" s="53" t="s">
        <v>1536</v>
      </c>
      <c r="B110" s="26" t="s">
        <v>510</v>
      </c>
      <c r="C110" s="20" t="s">
        <v>511</v>
      </c>
      <c r="D110" s="37" t="s">
        <v>1</v>
      </c>
      <c r="E110" s="38" t="s">
        <v>512</v>
      </c>
      <c r="F110" s="38" t="s">
        <v>513</v>
      </c>
      <c r="G110" s="38" t="s">
        <v>514</v>
      </c>
      <c r="H110" s="38" t="s">
        <v>515</v>
      </c>
      <c r="I110" s="54">
        <f t="shared" si="6"/>
        <v>86.250000000000057</v>
      </c>
      <c r="J110" s="46"/>
    </row>
    <row r="111" spans="1:10" ht="33.75">
      <c r="A111" s="53" t="s">
        <v>1537</v>
      </c>
      <c r="B111" s="26" t="s">
        <v>516</v>
      </c>
      <c r="C111" s="20" t="s">
        <v>517</v>
      </c>
      <c r="D111" s="37" t="s">
        <v>151</v>
      </c>
      <c r="E111" s="38" t="s">
        <v>31</v>
      </c>
      <c r="F111" s="38" t="s">
        <v>518</v>
      </c>
      <c r="G111" s="38" t="s">
        <v>519</v>
      </c>
      <c r="H111" s="38" t="s">
        <v>515</v>
      </c>
      <c r="I111" s="54">
        <f t="shared" si="6"/>
        <v>86.490000000000052</v>
      </c>
      <c r="J111" s="46"/>
    </row>
    <row r="112" spans="1:10" ht="25.5">
      <c r="A112" s="53" t="s">
        <v>1538</v>
      </c>
      <c r="B112" s="26" t="s">
        <v>520</v>
      </c>
      <c r="C112" s="20" t="s">
        <v>521</v>
      </c>
      <c r="D112" s="37" t="s">
        <v>1</v>
      </c>
      <c r="E112" s="38" t="s">
        <v>522</v>
      </c>
      <c r="F112" s="38" t="s">
        <v>523</v>
      </c>
      <c r="G112" s="38" t="s">
        <v>524</v>
      </c>
      <c r="H112" s="38" t="s">
        <v>525</v>
      </c>
      <c r="I112" s="54">
        <f t="shared" si="6"/>
        <v>86.720000000000056</v>
      </c>
      <c r="J112" s="46"/>
    </row>
    <row r="113" spans="1:10" ht="33.75">
      <c r="A113" s="53" t="s">
        <v>1539</v>
      </c>
      <c r="B113" s="26" t="s">
        <v>526</v>
      </c>
      <c r="C113" s="20" t="s">
        <v>527</v>
      </c>
      <c r="D113" s="37" t="s">
        <v>1</v>
      </c>
      <c r="E113" s="38" t="s">
        <v>528</v>
      </c>
      <c r="F113" s="38" t="s">
        <v>529</v>
      </c>
      <c r="G113" s="38" t="s">
        <v>530</v>
      </c>
      <c r="H113" s="38" t="s">
        <v>525</v>
      </c>
      <c r="I113" s="54">
        <f t="shared" si="6"/>
        <v>86.95000000000006</v>
      </c>
      <c r="J113" s="46"/>
    </row>
    <row r="114" spans="1:10" ht="25.5">
      <c r="A114" s="53" t="s">
        <v>1540</v>
      </c>
      <c r="B114" s="26" t="s">
        <v>531</v>
      </c>
      <c r="C114" s="20" t="s">
        <v>532</v>
      </c>
      <c r="D114" s="37" t="s">
        <v>65</v>
      </c>
      <c r="E114" s="38" t="s">
        <v>402</v>
      </c>
      <c r="F114" s="38" t="s">
        <v>533</v>
      </c>
      <c r="G114" s="38" t="s">
        <v>534</v>
      </c>
      <c r="H114" s="38" t="s">
        <v>535</v>
      </c>
      <c r="I114" s="54">
        <f t="shared" si="6"/>
        <v>87.170000000000059</v>
      </c>
      <c r="J114" s="46"/>
    </row>
    <row r="115" spans="1:10" ht="38.25">
      <c r="A115" s="53" t="s">
        <v>1541</v>
      </c>
      <c r="B115" s="26" t="s">
        <v>1732</v>
      </c>
      <c r="C115" s="20" t="s">
        <v>536</v>
      </c>
      <c r="D115" s="37" t="s">
        <v>76</v>
      </c>
      <c r="E115" s="38" t="s">
        <v>254</v>
      </c>
      <c r="F115" s="38" t="s">
        <v>537</v>
      </c>
      <c r="G115" s="38" t="s">
        <v>538</v>
      </c>
      <c r="H115" s="38" t="s">
        <v>535</v>
      </c>
      <c r="I115" s="54">
        <f t="shared" si="6"/>
        <v>87.390000000000057</v>
      </c>
      <c r="J115" s="46"/>
    </row>
    <row r="116" spans="1:10" ht="25.5">
      <c r="A116" s="53" t="s">
        <v>1542</v>
      </c>
      <c r="B116" s="26" t="s">
        <v>539</v>
      </c>
      <c r="C116" s="20" t="s">
        <v>540</v>
      </c>
      <c r="D116" s="37" t="s">
        <v>1</v>
      </c>
      <c r="E116" s="38" t="s">
        <v>541</v>
      </c>
      <c r="F116" s="38" t="s">
        <v>542</v>
      </c>
      <c r="G116" s="38" t="s">
        <v>543</v>
      </c>
      <c r="H116" s="38" t="s">
        <v>535</v>
      </c>
      <c r="I116" s="54">
        <f t="shared" si="6"/>
        <v>87.610000000000056</v>
      </c>
      <c r="J116" s="46"/>
    </row>
    <row r="117" spans="1:10" ht="25.5">
      <c r="A117" s="53" t="s">
        <v>1543</v>
      </c>
      <c r="B117" s="26" t="s">
        <v>544</v>
      </c>
      <c r="C117" s="20" t="s">
        <v>545</v>
      </c>
      <c r="D117" s="37" t="s">
        <v>76</v>
      </c>
      <c r="E117" s="38" t="s">
        <v>178</v>
      </c>
      <c r="F117" s="38" t="s">
        <v>546</v>
      </c>
      <c r="G117" s="38" t="s">
        <v>547</v>
      </c>
      <c r="H117" s="38" t="s">
        <v>535</v>
      </c>
      <c r="I117" s="54">
        <f t="shared" si="6"/>
        <v>87.830000000000055</v>
      </c>
      <c r="J117" s="46"/>
    </row>
    <row r="118" spans="1:10" ht="25.5">
      <c r="A118" s="53" t="s">
        <v>1544</v>
      </c>
      <c r="B118" s="26" t="s">
        <v>548</v>
      </c>
      <c r="C118" s="20" t="s">
        <v>549</v>
      </c>
      <c r="D118" s="37" t="s">
        <v>1</v>
      </c>
      <c r="E118" s="38" t="s">
        <v>550</v>
      </c>
      <c r="F118" s="38" t="s">
        <v>551</v>
      </c>
      <c r="G118" s="38" t="s">
        <v>552</v>
      </c>
      <c r="H118" s="38" t="s">
        <v>535</v>
      </c>
      <c r="I118" s="54">
        <f t="shared" si="6"/>
        <v>88.050000000000054</v>
      </c>
      <c r="J118" s="46"/>
    </row>
    <row r="119" spans="1:10" ht="25.5">
      <c r="A119" s="53" t="s">
        <v>1545</v>
      </c>
      <c r="B119" s="26" t="s">
        <v>553</v>
      </c>
      <c r="C119" s="20" t="s">
        <v>554</v>
      </c>
      <c r="D119" s="37" t="s">
        <v>76</v>
      </c>
      <c r="E119" s="38" t="s">
        <v>555</v>
      </c>
      <c r="F119" s="38" t="s">
        <v>556</v>
      </c>
      <c r="G119" s="38" t="s">
        <v>557</v>
      </c>
      <c r="H119" s="38" t="s">
        <v>535</v>
      </c>
      <c r="I119" s="54">
        <f t="shared" si="6"/>
        <v>88.270000000000053</v>
      </c>
      <c r="J119" s="46"/>
    </row>
    <row r="120" spans="1:10" ht="38.25">
      <c r="A120" s="53" t="s">
        <v>1546</v>
      </c>
      <c r="B120" s="26" t="s">
        <v>1733</v>
      </c>
      <c r="C120" s="20" t="s">
        <v>558</v>
      </c>
      <c r="D120" s="37" t="s">
        <v>1</v>
      </c>
      <c r="E120" s="38" t="s">
        <v>406</v>
      </c>
      <c r="F120" s="38" t="s">
        <v>559</v>
      </c>
      <c r="G120" s="38" t="s">
        <v>560</v>
      </c>
      <c r="H120" s="38" t="s">
        <v>561</v>
      </c>
      <c r="I120" s="54">
        <f t="shared" si="6"/>
        <v>88.480000000000047</v>
      </c>
      <c r="J120" s="46"/>
    </row>
    <row r="121" spans="1:10" ht="51">
      <c r="A121" s="53" t="s">
        <v>1547</v>
      </c>
      <c r="B121" s="26" t="s">
        <v>1734</v>
      </c>
      <c r="C121" s="20" t="s">
        <v>1705</v>
      </c>
      <c r="D121" s="37" t="s">
        <v>1</v>
      </c>
      <c r="E121" s="38" t="s">
        <v>406</v>
      </c>
      <c r="F121" s="38" t="s">
        <v>562</v>
      </c>
      <c r="G121" s="38" t="s">
        <v>563</v>
      </c>
      <c r="H121" s="38" t="s">
        <v>561</v>
      </c>
      <c r="I121" s="54">
        <f t="shared" si="6"/>
        <v>88.69000000000004</v>
      </c>
      <c r="J121" s="46"/>
    </row>
    <row r="122" spans="1:10" ht="38.25">
      <c r="A122" s="53" t="s">
        <v>1548</v>
      </c>
      <c r="B122" s="26" t="s">
        <v>564</v>
      </c>
      <c r="C122" s="20" t="s">
        <v>565</v>
      </c>
      <c r="D122" s="37" t="s">
        <v>76</v>
      </c>
      <c r="E122" s="38" t="s">
        <v>178</v>
      </c>
      <c r="F122" s="38" t="s">
        <v>566</v>
      </c>
      <c r="G122" s="38" t="s">
        <v>567</v>
      </c>
      <c r="H122" s="38" t="s">
        <v>561</v>
      </c>
      <c r="I122" s="54">
        <f t="shared" si="6"/>
        <v>88.900000000000034</v>
      </c>
      <c r="J122" s="46"/>
    </row>
    <row r="123" spans="1:10" ht="25.5">
      <c r="A123" s="53" t="s">
        <v>1549</v>
      </c>
      <c r="B123" s="26" t="s">
        <v>568</v>
      </c>
      <c r="C123" s="20" t="s">
        <v>569</v>
      </c>
      <c r="D123" s="37" t="s">
        <v>70</v>
      </c>
      <c r="E123" s="38" t="s">
        <v>570</v>
      </c>
      <c r="F123" s="38" t="s">
        <v>571</v>
      </c>
      <c r="G123" s="38" t="s">
        <v>572</v>
      </c>
      <c r="H123" s="38" t="s">
        <v>573</v>
      </c>
      <c r="I123" s="54">
        <f t="shared" si="6"/>
        <v>89.100000000000037</v>
      </c>
      <c r="J123" s="46"/>
    </row>
    <row r="124" spans="1:10" ht="33.75">
      <c r="A124" s="53" t="s">
        <v>1550</v>
      </c>
      <c r="B124" s="26" t="s">
        <v>574</v>
      </c>
      <c r="C124" s="20" t="s">
        <v>575</v>
      </c>
      <c r="D124" s="37" t="s">
        <v>12</v>
      </c>
      <c r="E124" s="38" t="s">
        <v>372</v>
      </c>
      <c r="F124" s="38" t="s">
        <v>576</v>
      </c>
      <c r="G124" s="38" t="s">
        <v>577</v>
      </c>
      <c r="H124" s="38" t="s">
        <v>573</v>
      </c>
      <c r="I124" s="54">
        <f t="shared" si="6"/>
        <v>89.30000000000004</v>
      </c>
      <c r="J124" s="46"/>
    </row>
    <row r="125" spans="1:10" ht="33.75">
      <c r="A125" s="53" t="s">
        <v>1551</v>
      </c>
      <c r="B125" s="26" t="s">
        <v>578</v>
      </c>
      <c r="C125" s="20" t="s">
        <v>579</v>
      </c>
      <c r="D125" s="37" t="s">
        <v>12</v>
      </c>
      <c r="E125" s="38" t="s">
        <v>145</v>
      </c>
      <c r="F125" s="38" t="s">
        <v>580</v>
      </c>
      <c r="G125" s="38" t="s">
        <v>581</v>
      </c>
      <c r="H125" s="38" t="s">
        <v>573</v>
      </c>
      <c r="I125" s="54">
        <f t="shared" si="6"/>
        <v>89.500000000000043</v>
      </c>
      <c r="J125" s="46"/>
    </row>
    <row r="126" spans="1:10" ht="22.5">
      <c r="A126" s="53" t="s">
        <v>1552</v>
      </c>
      <c r="B126" s="26" t="s">
        <v>582</v>
      </c>
      <c r="C126" s="20" t="s">
        <v>583</v>
      </c>
      <c r="D126" s="37" t="s">
        <v>12</v>
      </c>
      <c r="E126" s="38" t="s">
        <v>528</v>
      </c>
      <c r="F126" s="38" t="s">
        <v>584</v>
      </c>
      <c r="G126" s="38" t="s">
        <v>585</v>
      </c>
      <c r="H126" s="38" t="s">
        <v>573</v>
      </c>
      <c r="I126" s="54">
        <f t="shared" si="6"/>
        <v>89.700000000000045</v>
      </c>
      <c r="J126" s="46"/>
    </row>
    <row r="127" spans="1:10" ht="26.25" thickBot="1">
      <c r="A127" s="53" t="s">
        <v>1553</v>
      </c>
      <c r="B127" s="26" t="s">
        <v>586</v>
      </c>
      <c r="C127" s="20" t="s">
        <v>587</v>
      </c>
      <c r="D127" s="37" t="s">
        <v>1</v>
      </c>
      <c r="E127" s="38" t="s">
        <v>588</v>
      </c>
      <c r="F127" s="38" t="s">
        <v>589</v>
      </c>
      <c r="G127" s="38" t="s">
        <v>590</v>
      </c>
      <c r="H127" s="38" t="s">
        <v>591</v>
      </c>
      <c r="I127" s="54">
        <f t="shared" si="6"/>
        <v>89.890000000000043</v>
      </c>
      <c r="J127" s="47"/>
    </row>
    <row r="128" spans="1:10" ht="33.75">
      <c r="A128" s="53" t="s">
        <v>1554</v>
      </c>
      <c r="B128" s="26" t="s">
        <v>592</v>
      </c>
      <c r="C128" s="20" t="s">
        <v>593</v>
      </c>
      <c r="D128" s="37" t="s">
        <v>1</v>
      </c>
      <c r="E128" s="38" t="s">
        <v>110</v>
      </c>
      <c r="F128" s="38" t="s">
        <v>594</v>
      </c>
      <c r="G128" s="38" t="s">
        <v>595</v>
      </c>
      <c r="H128" s="38" t="s">
        <v>591</v>
      </c>
      <c r="I128" s="54">
        <f t="shared" si="6"/>
        <v>90.080000000000041</v>
      </c>
      <c r="J128" s="48" t="s">
        <v>1761</v>
      </c>
    </row>
    <row r="129" spans="1:10" ht="25.5">
      <c r="A129" s="53" t="s">
        <v>1555</v>
      </c>
      <c r="B129" s="26" t="s">
        <v>596</v>
      </c>
      <c r="C129" s="20" t="s">
        <v>597</v>
      </c>
      <c r="D129" s="37" t="s">
        <v>1</v>
      </c>
      <c r="E129" s="38" t="s">
        <v>598</v>
      </c>
      <c r="F129" s="38" t="s">
        <v>599</v>
      </c>
      <c r="G129" s="38" t="s">
        <v>600</v>
      </c>
      <c r="H129" s="38" t="s">
        <v>591</v>
      </c>
      <c r="I129" s="54">
        <f t="shared" si="6"/>
        <v>90.270000000000039</v>
      </c>
      <c r="J129" s="49"/>
    </row>
    <row r="130" spans="1:10" ht="25.5">
      <c r="A130" s="53" t="s">
        <v>1556</v>
      </c>
      <c r="B130" s="26" t="s">
        <v>601</v>
      </c>
      <c r="C130" s="20" t="s">
        <v>1708</v>
      </c>
      <c r="D130" s="37" t="s">
        <v>70</v>
      </c>
      <c r="E130" s="38" t="s">
        <v>43</v>
      </c>
      <c r="F130" s="38" t="s">
        <v>602</v>
      </c>
      <c r="G130" s="38" t="s">
        <v>603</v>
      </c>
      <c r="H130" s="38" t="s">
        <v>591</v>
      </c>
      <c r="I130" s="54">
        <f t="shared" si="6"/>
        <v>90.460000000000036</v>
      </c>
      <c r="J130" s="49"/>
    </row>
    <row r="131" spans="1:10" ht="38.25">
      <c r="A131" s="53" t="s">
        <v>1557</v>
      </c>
      <c r="B131" s="26" t="s">
        <v>604</v>
      </c>
      <c r="C131" s="20" t="s">
        <v>605</v>
      </c>
      <c r="D131" s="37" t="s">
        <v>65</v>
      </c>
      <c r="E131" s="38" t="s">
        <v>606</v>
      </c>
      <c r="F131" s="38" t="s">
        <v>607</v>
      </c>
      <c r="G131" s="38" t="s">
        <v>608</v>
      </c>
      <c r="H131" s="38" t="s">
        <v>591</v>
      </c>
      <c r="I131" s="54">
        <f t="shared" si="6"/>
        <v>90.650000000000034</v>
      </c>
      <c r="J131" s="49"/>
    </row>
    <row r="132" spans="1:10" ht="25.5">
      <c r="A132" s="53" t="s">
        <v>1558</v>
      </c>
      <c r="B132" s="26" t="s">
        <v>609</v>
      </c>
      <c r="C132" s="20" t="s">
        <v>610</v>
      </c>
      <c r="D132" s="37" t="s">
        <v>76</v>
      </c>
      <c r="E132" s="38" t="s">
        <v>372</v>
      </c>
      <c r="F132" s="38" t="s">
        <v>611</v>
      </c>
      <c r="G132" s="38" t="s">
        <v>612</v>
      </c>
      <c r="H132" s="38" t="s">
        <v>591</v>
      </c>
      <c r="I132" s="54">
        <f t="shared" si="6"/>
        <v>90.840000000000032</v>
      </c>
      <c r="J132" s="49"/>
    </row>
    <row r="133" spans="1:10" ht="25.5">
      <c r="A133" s="53" t="s">
        <v>1559</v>
      </c>
      <c r="B133" s="26" t="s">
        <v>613</v>
      </c>
      <c r="C133" s="20" t="s">
        <v>614</v>
      </c>
      <c r="D133" s="37" t="s">
        <v>1</v>
      </c>
      <c r="E133" s="38" t="s">
        <v>615</v>
      </c>
      <c r="F133" s="38" t="s">
        <v>616</v>
      </c>
      <c r="G133" s="38" t="s">
        <v>617</v>
      </c>
      <c r="H133" s="38" t="s">
        <v>618</v>
      </c>
      <c r="I133" s="54">
        <f t="shared" si="6"/>
        <v>91.020000000000039</v>
      </c>
      <c r="J133" s="49"/>
    </row>
    <row r="134" spans="1:10" ht="38.25">
      <c r="A134" s="53" t="s">
        <v>1560</v>
      </c>
      <c r="B134" s="26" t="s">
        <v>1735</v>
      </c>
      <c r="C134" s="20" t="s">
        <v>1709</v>
      </c>
      <c r="D134" s="37" t="s">
        <v>65</v>
      </c>
      <c r="E134" s="38" t="s">
        <v>619</v>
      </c>
      <c r="F134" s="38" t="s">
        <v>620</v>
      </c>
      <c r="G134" s="38" t="s">
        <v>621</v>
      </c>
      <c r="H134" s="38" t="s">
        <v>618</v>
      </c>
      <c r="I134" s="54">
        <f t="shared" si="6"/>
        <v>91.200000000000045</v>
      </c>
      <c r="J134" s="49"/>
    </row>
    <row r="135" spans="1:10" ht="51">
      <c r="A135" s="53" t="s">
        <v>1561</v>
      </c>
      <c r="B135" s="26" t="s">
        <v>622</v>
      </c>
      <c r="C135" s="20" t="s">
        <v>623</v>
      </c>
      <c r="D135" s="37" t="s">
        <v>12</v>
      </c>
      <c r="E135" s="38" t="s">
        <v>145</v>
      </c>
      <c r="F135" s="38" t="s">
        <v>624</v>
      </c>
      <c r="G135" s="38" t="s">
        <v>625</v>
      </c>
      <c r="H135" s="38" t="s">
        <v>618</v>
      </c>
      <c r="I135" s="54">
        <f t="shared" si="6"/>
        <v>91.380000000000052</v>
      </c>
      <c r="J135" s="49"/>
    </row>
    <row r="136" spans="1:10" ht="25.5">
      <c r="A136" s="53" t="s">
        <v>1562</v>
      </c>
      <c r="B136" s="26" t="s">
        <v>626</v>
      </c>
      <c r="C136" s="20" t="s">
        <v>627</v>
      </c>
      <c r="D136" s="37" t="s">
        <v>1</v>
      </c>
      <c r="E136" s="38" t="s">
        <v>555</v>
      </c>
      <c r="F136" s="38" t="s">
        <v>628</v>
      </c>
      <c r="G136" s="38" t="s">
        <v>629</v>
      </c>
      <c r="H136" s="38" t="s">
        <v>630</v>
      </c>
      <c r="I136" s="54">
        <f t="shared" si="6"/>
        <v>91.550000000000054</v>
      </c>
      <c r="J136" s="49"/>
    </row>
    <row r="137" spans="1:10" ht="38.25">
      <c r="A137" s="53" t="s">
        <v>1563</v>
      </c>
      <c r="B137" s="26" t="s">
        <v>631</v>
      </c>
      <c r="C137" s="20" t="s">
        <v>632</v>
      </c>
      <c r="D137" s="37" t="s">
        <v>7</v>
      </c>
      <c r="E137" s="38" t="s">
        <v>633</v>
      </c>
      <c r="F137" s="38" t="s">
        <v>634</v>
      </c>
      <c r="G137" s="38" t="s">
        <v>635</v>
      </c>
      <c r="H137" s="38" t="s">
        <v>630</v>
      </c>
      <c r="I137" s="54">
        <f t="shared" si="6"/>
        <v>91.720000000000056</v>
      </c>
      <c r="J137" s="49"/>
    </row>
    <row r="138" spans="1:10" ht="25.5">
      <c r="A138" s="53" t="s">
        <v>1564</v>
      </c>
      <c r="B138" s="26" t="s">
        <v>636</v>
      </c>
      <c r="C138" s="20" t="s">
        <v>637</v>
      </c>
      <c r="D138" s="37" t="s">
        <v>76</v>
      </c>
      <c r="E138" s="38" t="s">
        <v>412</v>
      </c>
      <c r="F138" s="38" t="s">
        <v>638</v>
      </c>
      <c r="G138" s="38" t="s">
        <v>639</v>
      </c>
      <c r="H138" s="38" t="s">
        <v>640</v>
      </c>
      <c r="I138" s="54">
        <f t="shared" si="6"/>
        <v>91.880000000000052</v>
      </c>
      <c r="J138" s="49"/>
    </row>
    <row r="139" spans="1:10" ht="25.5">
      <c r="A139" s="53" t="s">
        <v>1565</v>
      </c>
      <c r="B139" s="26" t="s">
        <v>641</v>
      </c>
      <c r="C139" s="20" t="s">
        <v>642</v>
      </c>
      <c r="D139" s="37" t="s">
        <v>12</v>
      </c>
      <c r="E139" s="38" t="s">
        <v>427</v>
      </c>
      <c r="F139" s="38" t="s">
        <v>643</v>
      </c>
      <c r="G139" s="38" t="s">
        <v>644</v>
      </c>
      <c r="H139" s="38" t="s">
        <v>645</v>
      </c>
      <c r="I139" s="54">
        <f t="shared" si="6"/>
        <v>92.030000000000058</v>
      </c>
      <c r="J139" s="49"/>
    </row>
    <row r="140" spans="1:10" ht="22.5">
      <c r="A140" s="53" t="s">
        <v>1566</v>
      </c>
      <c r="B140" s="26" t="s">
        <v>646</v>
      </c>
      <c r="C140" s="20" t="s">
        <v>647</v>
      </c>
      <c r="D140" s="37" t="s">
        <v>151</v>
      </c>
      <c r="E140" s="38" t="s">
        <v>648</v>
      </c>
      <c r="F140" s="38" t="s">
        <v>649</v>
      </c>
      <c r="G140" s="38" t="s">
        <v>650</v>
      </c>
      <c r="H140" s="38" t="s">
        <v>645</v>
      </c>
      <c r="I140" s="54">
        <f t="shared" si="6"/>
        <v>92.180000000000064</v>
      </c>
      <c r="J140" s="49"/>
    </row>
    <row r="141" spans="1:10" ht="38.25">
      <c r="A141" s="53" t="s">
        <v>1567</v>
      </c>
      <c r="B141" s="26" t="s">
        <v>1736</v>
      </c>
      <c r="C141" s="20" t="s">
        <v>651</v>
      </c>
      <c r="D141" s="37" t="s">
        <v>1</v>
      </c>
      <c r="E141" s="38" t="s">
        <v>248</v>
      </c>
      <c r="F141" s="38" t="s">
        <v>652</v>
      </c>
      <c r="G141" s="38" t="s">
        <v>653</v>
      </c>
      <c r="H141" s="38" t="s">
        <v>645</v>
      </c>
      <c r="I141" s="54">
        <f t="shared" si="6"/>
        <v>92.330000000000069</v>
      </c>
      <c r="J141" s="49"/>
    </row>
    <row r="142" spans="1:10" ht="25.5">
      <c r="A142" s="53" t="s">
        <v>1568</v>
      </c>
      <c r="B142" s="26" t="s">
        <v>655</v>
      </c>
      <c r="C142" s="20" t="s">
        <v>656</v>
      </c>
      <c r="D142" s="37" t="s">
        <v>1</v>
      </c>
      <c r="E142" s="38" t="s">
        <v>512</v>
      </c>
      <c r="F142" s="38" t="s">
        <v>657</v>
      </c>
      <c r="G142" s="38" t="s">
        <v>658</v>
      </c>
      <c r="H142" s="38" t="s">
        <v>645</v>
      </c>
      <c r="I142" s="54">
        <f t="shared" si="6"/>
        <v>92.480000000000075</v>
      </c>
      <c r="J142" s="49"/>
    </row>
    <row r="143" spans="1:10" ht="25.5">
      <c r="A143" s="53" t="s">
        <v>1569</v>
      </c>
      <c r="B143" s="26" t="s">
        <v>659</v>
      </c>
      <c r="C143" s="20" t="s">
        <v>660</v>
      </c>
      <c r="D143" s="37" t="s">
        <v>12</v>
      </c>
      <c r="E143" s="38" t="s">
        <v>178</v>
      </c>
      <c r="F143" s="38" t="s">
        <v>661</v>
      </c>
      <c r="G143" s="38" t="s">
        <v>662</v>
      </c>
      <c r="H143" s="38" t="s">
        <v>645</v>
      </c>
      <c r="I143" s="54">
        <f t="shared" si="6"/>
        <v>92.630000000000081</v>
      </c>
      <c r="J143" s="49"/>
    </row>
    <row r="144" spans="1:10" ht="25.5">
      <c r="A144" s="53" t="s">
        <v>1570</v>
      </c>
      <c r="B144" s="26" t="s">
        <v>663</v>
      </c>
      <c r="C144" s="20" t="s">
        <v>664</v>
      </c>
      <c r="D144" s="37" t="s">
        <v>65</v>
      </c>
      <c r="E144" s="38" t="s">
        <v>13</v>
      </c>
      <c r="F144" s="38" t="s">
        <v>665</v>
      </c>
      <c r="G144" s="38" t="s">
        <v>666</v>
      </c>
      <c r="H144" s="38" t="s">
        <v>667</v>
      </c>
      <c r="I144" s="54">
        <f t="shared" si="6"/>
        <v>92.760000000000076</v>
      </c>
      <c r="J144" s="49"/>
    </row>
    <row r="145" spans="1:10" ht="22.5">
      <c r="A145" s="53" t="s">
        <v>1571</v>
      </c>
      <c r="B145" s="26" t="s">
        <v>668</v>
      </c>
      <c r="C145" s="20" t="s">
        <v>669</v>
      </c>
      <c r="D145" s="37" t="s">
        <v>12</v>
      </c>
      <c r="E145" s="38" t="s">
        <v>555</v>
      </c>
      <c r="F145" s="38" t="s">
        <v>670</v>
      </c>
      <c r="G145" s="38" t="s">
        <v>671</v>
      </c>
      <c r="H145" s="38" t="s">
        <v>667</v>
      </c>
      <c r="I145" s="54">
        <f t="shared" si="6"/>
        <v>92.890000000000072</v>
      </c>
      <c r="J145" s="49"/>
    </row>
    <row r="146" spans="1:10" ht="33.75">
      <c r="A146" s="53" t="s">
        <v>1572</v>
      </c>
      <c r="B146" s="26" t="s">
        <v>672</v>
      </c>
      <c r="C146" s="20" t="s">
        <v>673</v>
      </c>
      <c r="D146" s="37" t="s">
        <v>12</v>
      </c>
      <c r="E146" s="38" t="s">
        <v>145</v>
      </c>
      <c r="F146" s="38" t="s">
        <v>674</v>
      </c>
      <c r="G146" s="38" t="s">
        <v>675</v>
      </c>
      <c r="H146" s="38" t="s">
        <v>667</v>
      </c>
      <c r="I146" s="54">
        <f t="shared" si="6"/>
        <v>93.020000000000067</v>
      </c>
      <c r="J146" s="49"/>
    </row>
    <row r="147" spans="1:10" ht="38.25">
      <c r="A147" s="53" t="s">
        <v>1573</v>
      </c>
      <c r="B147" s="26" t="s">
        <v>676</v>
      </c>
      <c r="C147" s="20" t="s">
        <v>677</v>
      </c>
      <c r="D147" s="37" t="s">
        <v>76</v>
      </c>
      <c r="E147" s="38" t="s">
        <v>678</v>
      </c>
      <c r="F147" s="38" t="s">
        <v>679</v>
      </c>
      <c r="G147" s="38" t="s">
        <v>680</v>
      </c>
      <c r="H147" s="38" t="s">
        <v>667</v>
      </c>
      <c r="I147" s="54">
        <f t="shared" si="6"/>
        <v>93.150000000000063</v>
      </c>
      <c r="J147" s="49"/>
    </row>
    <row r="148" spans="1:10" ht="38.25">
      <c r="A148" s="53" t="s">
        <v>1574</v>
      </c>
      <c r="B148" s="26" t="s">
        <v>1737</v>
      </c>
      <c r="C148" s="20" t="s">
        <v>681</v>
      </c>
      <c r="D148" s="37" t="s">
        <v>70</v>
      </c>
      <c r="E148" s="38" t="s">
        <v>682</v>
      </c>
      <c r="F148" s="38" t="s">
        <v>683</v>
      </c>
      <c r="G148" s="38" t="s">
        <v>684</v>
      </c>
      <c r="H148" s="38" t="s">
        <v>685</v>
      </c>
      <c r="I148" s="54">
        <f t="shared" si="6"/>
        <v>93.270000000000067</v>
      </c>
      <c r="J148" s="49"/>
    </row>
    <row r="149" spans="1:10">
      <c r="A149" s="53" t="s">
        <v>1575</v>
      </c>
      <c r="B149" s="26" t="s">
        <v>686</v>
      </c>
      <c r="C149" s="20" t="s">
        <v>687</v>
      </c>
      <c r="D149" s="37" t="s">
        <v>7</v>
      </c>
      <c r="E149" s="38" t="s">
        <v>688</v>
      </c>
      <c r="F149" s="38" t="s">
        <v>689</v>
      </c>
      <c r="G149" s="38" t="s">
        <v>690</v>
      </c>
      <c r="H149" s="38" t="s">
        <v>685</v>
      </c>
      <c r="I149" s="54">
        <f t="shared" si="6"/>
        <v>93.390000000000072</v>
      </c>
      <c r="J149" s="49"/>
    </row>
    <row r="150" spans="1:10" ht="22.5">
      <c r="A150" s="53" t="s">
        <v>1576</v>
      </c>
      <c r="B150" s="26" t="s">
        <v>691</v>
      </c>
      <c r="C150" s="20" t="s">
        <v>692</v>
      </c>
      <c r="D150" s="37" t="s">
        <v>12</v>
      </c>
      <c r="E150" s="38" t="s">
        <v>555</v>
      </c>
      <c r="F150" s="38" t="s">
        <v>693</v>
      </c>
      <c r="G150" s="38" t="s">
        <v>694</v>
      </c>
      <c r="H150" s="38" t="s">
        <v>685</v>
      </c>
      <c r="I150" s="54">
        <f t="shared" si="6"/>
        <v>93.510000000000076</v>
      </c>
      <c r="J150" s="49"/>
    </row>
    <row r="151" spans="1:10" ht="22.5">
      <c r="A151" s="53" t="s">
        <v>1577</v>
      </c>
      <c r="B151" s="26" t="s">
        <v>695</v>
      </c>
      <c r="C151" s="20" t="s">
        <v>696</v>
      </c>
      <c r="D151" s="37" t="s">
        <v>697</v>
      </c>
      <c r="E151" s="38" t="s">
        <v>698</v>
      </c>
      <c r="F151" s="38" t="s">
        <v>699</v>
      </c>
      <c r="G151" s="38" t="s">
        <v>700</v>
      </c>
      <c r="H151" s="38" t="s">
        <v>685</v>
      </c>
      <c r="I151" s="54">
        <f t="shared" si="6"/>
        <v>93.630000000000081</v>
      </c>
      <c r="J151" s="49"/>
    </row>
    <row r="152" spans="1:10" ht="38.25">
      <c r="A152" s="53" t="s">
        <v>1578</v>
      </c>
      <c r="B152" s="26" t="s">
        <v>701</v>
      </c>
      <c r="C152" s="20" t="s">
        <v>702</v>
      </c>
      <c r="D152" s="37" t="s">
        <v>76</v>
      </c>
      <c r="E152" s="38" t="s">
        <v>703</v>
      </c>
      <c r="F152" s="38" t="s">
        <v>704</v>
      </c>
      <c r="G152" s="38" t="s">
        <v>705</v>
      </c>
      <c r="H152" s="38" t="s">
        <v>685</v>
      </c>
      <c r="I152" s="54">
        <f t="shared" si="6"/>
        <v>93.750000000000085</v>
      </c>
      <c r="J152" s="49"/>
    </row>
    <row r="153" spans="1:10" ht="25.5">
      <c r="A153" s="53" t="s">
        <v>1579</v>
      </c>
      <c r="B153" s="26" t="s">
        <v>706</v>
      </c>
      <c r="C153" s="20" t="s">
        <v>707</v>
      </c>
      <c r="D153" s="37" t="s">
        <v>1</v>
      </c>
      <c r="E153" s="38" t="s">
        <v>708</v>
      </c>
      <c r="F153" s="38" t="s">
        <v>709</v>
      </c>
      <c r="G153" s="38" t="s">
        <v>710</v>
      </c>
      <c r="H153" s="38" t="s">
        <v>685</v>
      </c>
      <c r="I153" s="54">
        <f t="shared" si="6"/>
        <v>93.87000000000009</v>
      </c>
      <c r="J153" s="49"/>
    </row>
    <row r="154" spans="1:10" ht="38.25">
      <c r="A154" s="53" t="s">
        <v>1580</v>
      </c>
      <c r="B154" s="26" t="s">
        <v>711</v>
      </c>
      <c r="C154" s="20" t="s">
        <v>712</v>
      </c>
      <c r="D154" s="37" t="s">
        <v>65</v>
      </c>
      <c r="E154" s="38" t="s">
        <v>237</v>
      </c>
      <c r="F154" s="38" t="s">
        <v>713</v>
      </c>
      <c r="G154" s="38" t="s">
        <v>714</v>
      </c>
      <c r="H154" s="38" t="s">
        <v>715</v>
      </c>
      <c r="I154" s="54">
        <f t="shared" si="6"/>
        <v>93.980000000000089</v>
      </c>
      <c r="J154" s="49"/>
    </row>
    <row r="155" spans="1:10" ht="25.5">
      <c r="A155" s="53" t="s">
        <v>1581</v>
      </c>
      <c r="B155" s="26" t="s">
        <v>716</v>
      </c>
      <c r="C155" s="20" t="s">
        <v>717</v>
      </c>
      <c r="D155" s="37" t="s">
        <v>12</v>
      </c>
      <c r="E155" s="38" t="s">
        <v>99</v>
      </c>
      <c r="F155" s="38" t="s">
        <v>718</v>
      </c>
      <c r="G155" s="38" t="s">
        <v>719</v>
      </c>
      <c r="H155" s="38" t="s">
        <v>715</v>
      </c>
      <c r="I155" s="54">
        <f t="shared" si="6"/>
        <v>94.090000000000089</v>
      </c>
      <c r="J155" s="49"/>
    </row>
    <row r="156" spans="1:10" ht="25.5">
      <c r="A156" s="53" t="s">
        <v>1582</v>
      </c>
      <c r="B156" s="26" t="s">
        <v>720</v>
      </c>
      <c r="C156" s="20" t="s">
        <v>721</v>
      </c>
      <c r="D156" s="37" t="s">
        <v>76</v>
      </c>
      <c r="E156" s="38" t="s">
        <v>703</v>
      </c>
      <c r="F156" s="38" t="s">
        <v>722</v>
      </c>
      <c r="G156" s="38" t="s">
        <v>723</v>
      </c>
      <c r="H156" s="38" t="s">
        <v>715</v>
      </c>
      <c r="I156" s="54">
        <f t="shared" si="6"/>
        <v>94.200000000000088</v>
      </c>
      <c r="J156" s="49"/>
    </row>
    <row r="157" spans="1:10" ht="25.5">
      <c r="A157" s="53" t="s">
        <v>1583</v>
      </c>
      <c r="B157" s="26" t="s">
        <v>724</v>
      </c>
      <c r="C157" s="20" t="s">
        <v>725</v>
      </c>
      <c r="D157" s="37" t="s">
        <v>76</v>
      </c>
      <c r="E157" s="38" t="s">
        <v>178</v>
      </c>
      <c r="F157" s="38" t="s">
        <v>726</v>
      </c>
      <c r="G157" s="38" t="s">
        <v>727</v>
      </c>
      <c r="H157" s="38" t="s">
        <v>715</v>
      </c>
      <c r="I157" s="54">
        <f t="shared" si="6"/>
        <v>94.310000000000088</v>
      </c>
      <c r="J157" s="49"/>
    </row>
    <row r="158" spans="1:10">
      <c r="A158" s="53" t="s">
        <v>1584</v>
      </c>
      <c r="B158" s="26" t="s">
        <v>728</v>
      </c>
      <c r="C158" s="20" t="s">
        <v>729</v>
      </c>
      <c r="D158" s="37" t="s">
        <v>1</v>
      </c>
      <c r="E158" s="38" t="s">
        <v>446</v>
      </c>
      <c r="F158" s="38" t="s">
        <v>730</v>
      </c>
      <c r="G158" s="38" t="s">
        <v>731</v>
      </c>
      <c r="H158" s="38" t="s">
        <v>732</v>
      </c>
      <c r="I158" s="54">
        <f t="shared" si="6"/>
        <v>94.410000000000082</v>
      </c>
      <c r="J158" s="49"/>
    </row>
    <row r="159" spans="1:10" ht="25.5">
      <c r="A159" s="53" t="s">
        <v>1585</v>
      </c>
      <c r="B159" s="26" t="s">
        <v>733</v>
      </c>
      <c r="C159" s="20" t="s">
        <v>734</v>
      </c>
      <c r="D159" s="37" t="s">
        <v>1</v>
      </c>
      <c r="E159" s="38" t="s">
        <v>735</v>
      </c>
      <c r="F159" s="38" t="s">
        <v>736</v>
      </c>
      <c r="G159" s="38" t="s">
        <v>737</v>
      </c>
      <c r="H159" s="38" t="s">
        <v>732</v>
      </c>
      <c r="I159" s="54">
        <f t="shared" si="6"/>
        <v>94.510000000000076</v>
      </c>
      <c r="J159" s="49"/>
    </row>
    <row r="160" spans="1:10" ht="25.5">
      <c r="A160" s="53" t="s">
        <v>1586</v>
      </c>
      <c r="B160" s="26" t="s">
        <v>738</v>
      </c>
      <c r="C160" s="20" t="s">
        <v>739</v>
      </c>
      <c r="D160" s="37" t="s">
        <v>1</v>
      </c>
      <c r="E160" s="38" t="s">
        <v>654</v>
      </c>
      <c r="F160" s="38" t="s">
        <v>740</v>
      </c>
      <c r="G160" s="38" t="s">
        <v>741</v>
      </c>
      <c r="H160" s="38" t="s">
        <v>732</v>
      </c>
      <c r="I160" s="54">
        <f t="shared" si="6"/>
        <v>94.61000000000007</v>
      </c>
      <c r="J160" s="49"/>
    </row>
    <row r="161" spans="1:10" ht="22.5">
      <c r="A161" s="53" t="s">
        <v>1587</v>
      </c>
      <c r="B161" s="26" t="s">
        <v>742</v>
      </c>
      <c r="C161" s="20" t="s">
        <v>743</v>
      </c>
      <c r="D161" s="37" t="s">
        <v>12</v>
      </c>
      <c r="E161" s="38" t="s">
        <v>303</v>
      </c>
      <c r="F161" s="38" t="s">
        <v>744</v>
      </c>
      <c r="G161" s="38" t="s">
        <v>745</v>
      </c>
      <c r="H161" s="38" t="s">
        <v>732</v>
      </c>
      <c r="I161" s="54">
        <f t="shared" si="6"/>
        <v>94.710000000000065</v>
      </c>
      <c r="J161" s="49"/>
    </row>
    <row r="162" spans="1:10" ht="25.5">
      <c r="A162" s="53" t="s">
        <v>1588</v>
      </c>
      <c r="B162" s="26" t="s">
        <v>746</v>
      </c>
      <c r="C162" s="20" t="s">
        <v>747</v>
      </c>
      <c r="D162" s="37" t="s">
        <v>76</v>
      </c>
      <c r="E162" s="38" t="s">
        <v>372</v>
      </c>
      <c r="F162" s="38" t="s">
        <v>748</v>
      </c>
      <c r="G162" s="38" t="s">
        <v>749</v>
      </c>
      <c r="H162" s="38" t="s">
        <v>732</v>
      </c>
      <c r="I162" s="54">
        <f t="shared" ref="I162:I225" si="7">I161+H162</f>
        <v>94.810000000000059</v>
      </c>
      <c r="J162" s="49"/>
    </row>
    <row r="163" spans="1:10" ht="25.5">
      <c r="A163" s="53" t="s">
        <v>1589</v>
      </c>
      <c r="B163" s="26" t="s">
        <v>750</v>
      </c>
      <c r="C163" s="20" t="s">
        <v>751</v>
      </c>
      <c r="D163" s="37" t="s">
        <v>1</v>
      </c>
      <c r="E163" s="38" t="s">
        <v>752</v>
      </c>
      <c r="F163" s="38" t="s">
        <v>753</v>
      </c>
      <c r="G163" s="38" t="s">
        <v>754</v>
      </c>
      <c r="H163" s="38" t="s">
        <v>732</v>
      </c>
      <c r="I163" s="54">
        <f t="shared" si="7"/>
        <v>94.910000000000053</v>
      </c>
      <c r="J163" s="49"/>
    </row>
    <row r="164" spans="1:10" ht="25.5">
      <c r="A164" s="53" t="s">
        <v>1590</v>
      </c>
      <c r="B164" s="26" t="s">
        <v>755</v>
      </c>
      <c r="C164" s="20" t="s">
        <v>756</v>
      </c>
      <c r="D164" s="37" t="s">
        <v>65</v>
      </c>
      <c r="E164" s="38" t="s">
        <v>757</v>
      </c>
      <c r="F164" s="38" t="s">
        <v>758</v>
      </c>
      <c r="G164" s="38" t="s">
        <v>759</v>
      </c>
      <c r="H164" s="38" t="s">
        <v>732</v>
      </c>
      <c r="I164" s="54">
        <f t="shared" si="7"/>
        <v>95.010000000000048</v>
      </c>
      <c r="J164" s="49"/>
    </row>
    <row r="165" spans="1:10" ht="25.5">
      <c r="A165" s="53" t="s">
        <v>1591</v>
      </c>
      <c r="B165" s="26" t="s">
        <v>760</v>
      </c>
      <c r="C165" s="20" t="s">
        <v>761</v>
      </c>
      <c r="D165" s="37" t="s">
        <v>76</v>
      </c>
      <c r="E165" s="38" t="s">
        <v>372</v>
      </c>
      <c r="F165" s="38" t="s">
        <v>762</v>
      </c>
      <c r="G165" s="38" t="s">
        <v>763</v>
      </c>
      <c r="H165" s="38" t="s">
        <v>764</v>
      </c>
      <c r="I165" s="54">
        <f t="shared" si="7"/>
        <v>95.100000000000051</v>
      </c>
      <c r="J165" s="49"/>
    </row>
    <row r="166" spans="1:10" ht="38.25">
      <c r="A166" s="53" t="s">
        <v>1617</v>
      </c>
      <c r="B166" s="26" t="s">
        <v>765</v>
      </c>
      <c r="C166" s="20" t="s">
        <v>766</v>
      </c>
      <c r="D166" s="37" t="s">
        <v>76</v>
      </c>
      <c r="E166" s="38" t="s">
        <v>767</v>
      </c>
      <c r="F166" s="38" t="s">
        <v>768</v>
      </c>
      <c r="G166" s="38" t="s">
        <v>769</v>
      </c>
      <c r="H166" s="38" t="s">
        <v>764</v>
      </c>
      <c r="I166" s="54">
        <f t="shared" si="7"/>
        <v>95.190000000000055</v>
      </c>
      <c r="J166" s="49"/>
    </row>
    <row r="167" spans="1:10" ht="33.75">
      <c r="A167" s="53" t="s">
        <v>1618</v>
      </c>
      <c r="B167" s="26" t="s">
        <v>770</v>
      </c>
      <c r="C167" s="20" t="s">
        <v>771</v>
      </c>
      <c r="D167" s="37" t="s">
        <v>151</v>
      </c>
      <c r="E167" s="38" t="s">
        <v>402</v>
      </c>
      <c r="F167" s="38" t="s">
        <v>772</v>
      </c>
      <c r="G167" s="38" t="s">
        <v>773</v>
      </c>
      <c r="H167" s="38" t="s">
        <v>764</v>
      </c>
      <c r="I167" s="54">
        <f t="shared" si="7"/>
        <v>95.280000000000058</v>
      </c>
      <c r="J167" s="49"/>
    </row>
    <row r="168" spans="1:10" ht="25.5">
      <c r="A168" s="53" t="s">
        <v>1619</v>
      </c>
      <c r="B168" s="26" t="s">
        <v>774</v>
      </c>
      <c r="C168" s="20" t="s">
        <v>775</v>
      </c>
      <c r="D168" s="37" t="s">
        <v>76</v>
      </c>
      <c r="E168" s="38" t="s">
        <v>776</v>
      </c>
      <c r="F168" s="38" t="s">
        <v>777</v>
      </c>
      <c r="G168" s="38" t="s">
        <v>778</v>
      </c>
      <c r="H168" s="38" t="s">
        <v>764</v>
      </c>
      <c r="I168" s="54">
        <f t="shared" si="7"/>
        <v>95.370000000000061</v>
      </c>
      <c r="J168" s="49"/>
    </row>
    <row r="169" spans="1:10" ht="25.5">
      <c r="A169" s="53" t="s">
        <v>1620</v>
      </c>
      <c r="B169" s="26" t="s">
        <v>779</v>
      </c>
      <c r="C169" s="20" t="s">
        <v>780</v>
      </c>
      <c r="D169" s="37" t="s">
        <v>76</v>
      </c>
      <c r="E169" s="38" t="s">
        <v>781</v>
      </c>
      <c r="F169" s="38" t="s">
        <v>782</v>
      </c>
      <c r="G169" s="38" t="s">
        <v>783</v>
      </c>
      <c r="H169" s="38" t="s">
        <v>764</v>
      </c>
      <c r="I169" s="54">
        <f t="shared" si="7"/>
        <v>95.460000000000065</v>
      </c>
      <c r="J169" s="49"/>
    </row>
    <row r="170" spans="1:10" ht="25.5">
      <c r="A170" s="53" t="s">
        <v>1621</v>
      </c>
      <c r="B170" s="26" t="s">
        <v>784</v>
      </c>
      <c r="C170" s="20" t="s">
        <v>785</v>
      </c>
      <c r="D170" s="37" t="s">
        <v>76</v>
      </c>
      <c r="E170" s="38" t="s">
        <v>786</v>
      </c>
      <c r="F170" s="38" t="s">
        <v>787</v>
      </c>
      <c r="G170" s="38" t="s">
        <v>788</v>
      </c>
      <c r="H170" s="38" t="s">
        <v>764</v>
      </c>
      <c r="I170" s="54">
        <f t="shared" si="7"/>
        <v>95.550000000000068</v>
      </c>
      <c r="J170" s="49"/>
    </row>
    <row r="171" spans="1:10" ht="38.25">
      <c r="A171" s="53" t="s">
        <v>1622</v>
      </c>
      <c r="B171" s="26" t="s">
        <v>789</v>
      </c>
      <c r="C171" s="20" t="s">
        <v>790</v>
      </c>
      <c r="D171" s="37" t="s">
        <v>12</v>
      </c>
      <c r="E171" s="38" t="s">
        <v>791</v>
      </c>
      <c r="F171" s="38" t="s">
        <v>792</v>
      </c>
      <c r="G171" s="38" t="s">
        <v>792</v>
      </c>
      <c r="H171" s="38" t="s">
        <v>764</v>
      </c>
      <c r="I171" s="54">
        <f t="shared" si="7"/>
        <v>95.640000000000072</v>
      </c>
      <c r="J171" s="49"/>
    </row>
    <row r="172" spans="1:10" ht="51">
      <c r="A172" s="53" t="s">
        <v>1623</v>
      </c>
      <c r="B172" s="26" t="s">
        <v>1738</v>
      </c>
      <c r="C172" s="20" t="s">
        <v>793</v>
      </c>
      <c r="D172" s="37" t="s">
        <v>1</v>
      </c>
      <c r="E172" s="38" t="s">
        <v>110</v>
      </c>
      <c r="F172" s="38" t="s">
        <v>794</v>
      </c>
      <c r="G172" s="38" t="s">
        <v>795</v>
      </c>
      <c r="H172" s="38" t="s">
        <v>796</v>
      </c>
      <c r="I172" s="54">
        <f t="shared" si="7"/>
        <v>95.72000000000007</v>
      </c>
      <c r="J172" s="49"/>
    </row>
    <row r="173" spans="1:10" ht="25.5">
      <c r="A173" s="53" t="s">
        <v>1624</v>
      </c>
      <c r="B173" s="26" t="s">
        <v>797</v>
      </c>
      <c r="C173" s="20" t="s">
        <v>798</v>
      </c>
      <c r="D173" s="37" t="s">
        <v>151</v>
      </c>
      <c r="E173" s="38" t="s">
        <v>208</v>
      </c>
      <c r="F173" s="38" t="s">
        <v>799</v>
      </c>
      <c r="G173" s="38" t="s">
        <v>800</v>
      </c>
      <c r="H173" s="38" t="s">
        <v>796</v>
      </c>
      <c r="I173" s="54">
        <f t="shared" si="7"/>
        <v>95.800000000000068</v>
      </c>
      <c r="J173" s="49"/>
    </row>
    <row r="174" spans="1:10" ht="38.25">
      <c r="A174" s="53" t="s">
        <v>1625</v>
      </c>
      <c r="B174" s="26" t="s">
        <v>1739</v>
      </c>
      <c r="C174" s="20" t="s">
        <v>801</v>
      </c>
      <c r="D174" s="37" t="s">
        <v>1</v>
      </c>
      <c r="E174" s="38" t="s">
        <v>214</v>
      </c>
      <c r="F174" s="38" t="s">
        <v>802</v>
      </c>
      <c r="G174" s="38" t="s">
        <v>803</v>
      </c>
      <c r="H174" s="38" t="s">
        <v>796</v>
      </c>
      <c r="I174" s="54">
        <f t="shared" si="7"/>
        <v>95.880000000000067</v>
      </c>
      <c r="J174" s="49"/>
    </row>
    <row r="175" spans="1:10" ht="22.5">
      <c r="A175" s="53" t="s">
        <v>1626</v>
      </c>
      <c r="B175" s="26" t="s">
        <v>804</v>
      </c>
      <c r="C175" s="20" t="s">
        <v>805</v>
      </c>
      <c r="D175" s="37" t="s">
        <v>76</v>
      </c>
      <c r="E175" s="38" t="s">
        <v>314</v>
      </c>
      <c r="F175" s="38" t="s">
        <v>806</v>
      </c>
      <c r="G175" s="38" t="s">
        <v>807</v>
      </c>
      <c r="H175" s="38" t="s">
        <v>808</v>
      </c>
      <c r="I175" s="54">
        <f t="shared" si="7"/>
        <v>95.95000000000006</v>
      </c>
      <c r="J175" s="49"/>
    </row>
    <row r="176" spans="1:10" ht="25.5">
      <c r="A176" s="53" t="s">
        <v>1627</v>
      </c>
      <c r="B176" s="26" t="s">
        <v>809</v>
      </c>
      <c r="C176" s="20" t="s">
        <v>810</v>
      </c>
      <c r="D176" s="37" t="s">
        <v>65</v>
      </c>
      <c r="E176" s="38" t="s">
        <v>648</v>
      </c>
      <c r="F176" s="38" t="s">
        <v>811</v>
      </c>
      <c r="G176" s="38" t="s">
        <v>812</v>
      </c>
      <c r="H176" s="38" t="s">
        <v>808</v>
      </c>
      <c r="I176" s="54">
        <f t="shared" si="7"/>
        <v>96.020000000000053</v>
      </c>
      <c r="J176" s="49"/>
    </row>
    <row r="177" spans="1:10" ht="25.5">
      <c r="A177" s="53" t="s">
        <v>1628</v>
      </c>
      <c r="B177" s="26" t="s">
        <v>813</v>
      </c>
      <c r="C177" s="20" t="s">
        <v>814</v>
      </c>
      <c r="D177" s="37" t="s">
        <v>76</v>
      </c>
      <c r="E177" s="38" t="s">
        <v>372</v>
      </c>
      <c r="F177" s="38" t="s">
        <v>815</v>
      </c>
      <c r="G177" s="38" t="s">
        <v>816</v>
      </c>
      <c r="H177" s="38" t="s">
        <v>808</v>
      </c>
      <c r="I177" s="54">
        <f t="shared" si="7"/>
        <v>96.090000000000046</v>
      </c>
      <c r="J177" s="49"/>
    </row>
    <row r="178" spans="1:10" ht="25.5">
      <c r="A178" s="53" t="s">
        <v>1629</v>
      </c>
      <c r="B178" s="26" t="s">
        <v>817</v>
      </c>
      <c r="C178" s="20" t="s">
        <v>818</v>
      </c>
      <c r="D178" s="37" t="s">
        <v>70</v>
      </c>
      <c r="E178" s="38" t="s">
        <v>752</v>
      </c>
      <c r="F178" s="38" t="s">
        <v>819</v>
      </c>
      <c r="G178" s="38" t="s">
        <v>820</v>
      </c>
      <c r="H178" s="38" t="s">
        <v>808</v>
      </c>
      <c r="I178" s="54">
        <f t="shared" si="7"/>
        <v>96.160000000000039</v>
      </c>
      <c r="J178" s="49"/>
    </row>
    <row r="179" spans="1:10" ht="25.5">
      <c r="A179" s="53" t="s">
        <v>1630</v>
      </c>
      <c r="B179" s="26" t="s">
        <v>821</v>
      </c>
      <c r="C179" s="20" t="s">
        <v>822</v>
      </c>
      <c r="D179" s="37" t="s">
        <v>65</v>
      </c>
      <c r="E179" s="38" t="s">
        <v>823</v>
      </c>
      <c r="F179" s="38" t="s">
        <v>824</v>
      </c>
      <c r="G179" s="38" t="s">
        <v>825</v>
      </c>
      <c r="H179" s="38" t="s">
        <v>808</v>
      </c>
      <c r="I179" s="54">
        <f t="shared" si="7"/>
        <v>96.230000000000032</v>
      </c>
      <c r="J179" s="49"/>
    </row>
    <row r="180" spans="1:10" ht="38.25">
      <c r="A180" s="53" t="s">
        <v>1631</v>
      </c>
      <c r="B180" s="26" t="s">
        <v>1740</v>
      </c>
      <c r="C180" s="20" t="s">
        <v>826</v>
      </c>
      <c r="D180" s="37" t="s">
        <v>1</v>
      </c>
      <c r="E180" s="38" t="s">
        <v>152</v>
      </c>
      <c r="F180" s="38" t="s">
        <v>827</v>
      </c>
      <c r="G180" s="38" t="s">
        <v>828</v>
      </c>
      <c r="H180" s="38" t="s">
        <v>808</v>
      </c>
      <c r="I180" s="54">
        <f t="shared" si="7"/>
        <v>96.300000000000026</v>
      </c>
      <c r="J180" s="49"/>
    </row>
    <row r="181" spans="1:10" ht="25.5">
      <c r="A181" s="53" t="s">
        <v>1632</v>
      </c>
      <c r="B181" s="26" t="s">
        <v>829</v>
      </c>
      <c r="C181" s="20" t="s">
        <v>830</v>
      </c>
      <c r="D181" s="37" t="s">
        <v>70</v>
      </c>
      <c r="E181" s="38" t="s">
        <v>752</v>
      </c>
      <c r="F181" s="38" t="s">
        <v>831</v>
      </c>
      <c r="G181" s="38" t="s">
        <v>832</v>
      </c>
      <c r="H181" s="38" t="s">
        <v>808</v>
      </c>
      <c r="I181" s="54">
        <f t="shared" si="7"/>
        <v>96.370000000000019</v>
      </c>
      <c r="J181" s="49"/>
    </row>
    <row r="182" spans="1:10" ht="25.5">
      <c r="A182" s="53" t="s">
        <v>1633</v>
      </c>
      <c r="B182" s="26" t="s">
        <v>833</v>
      </c>
      <c r="C182" s="20" t="s">
        <v>834</v>
      </c>
      <c r="D182" s="37" t="s">
        <v>76</v>
      </c>
      <c r="E182" s="38" t="s">
        <v>835</v>
      </c>
      <c r="F182" s="38" t="s">
        <v>836</v>
      </c>
      <c r="G182" s="38" t="s">
        <v>837</v>
      </c>
      <c r="H182" s="38" t="s">
        <v>808</v>
      </c>
      <c r="I182" s="54">
        <f t="shared" si="7"/>
        <v>96.440000000000012</v>
      </c>
      <c r="J182" s="49"/>
    </row>
    <row r="183" spans="1:10" ht="33.75">
      <c r="A183" s="53" t="s">
        <v>1634</v>
      </c>
      <c r="B183" s="26" t="s">
        <v>838</v>
      </c>
      <c r="C183" s="20" t="s">
        <v>1710</v>
      </c>
      <c r="D183" s="37" t="s">
        <v>1</v>
      </c>
      <c r="E183" s="38" t="s">
        <v>284</v>
      </c>
      <c r="F183" s="38" t="s">
        <v>839</v>
      </c>
      <c r="G183" s="38" t="s">
        <v>840</v>
      </c>
      <c r="H183" s="38" t="s">
        <v>841</v>
      </c>
      <c r="I183" s="54">
        <f t="shared" si="7"/>
        <v>96.500000000000014</v>
      </c>
      <c r="J183" s="49"/>
    </row>
    <row r="184" spans="1:10">
      <c r="A184" s="53" t="s">
        <v>1635</v>
      </c>
      <c r="B184" s="26" t="s">
        <v>842</v>
      </c>
      <c r="C184" s="20" t="s">
        <v>843</v>
      </c>
      <c r="D184" s="37" t="s">
        <v>65</v>
      </c>
      <c r="E184" s="38" t="s">
        <v>502</v>
      </c>
      <c r="F184" s="38" t="s">
        <v>844</v>
      </c>
      <c r="G184" s="38" t="s">
        <v>845</v>
      </c>
      <c r="H184" s="38" t="s">
        <v>841</v>
      </c>
      <c r="I184" s="54">
        <f t="shared" si="7"/>
        <v>96.560000000000016</v>
      </c>
      <c r="J184" s="49"/>
    </row>
    <row r="185" spans="1:10" ht="25.5">
      <c r="A185" s="53" t="s">
        <v>1636</v>
      </c>
      <c r="B185" s="26" t="s">
        <v>846</v>
      </c>
      <c r="C185" s="20" t="s">
        <v>847</v>
      </c>
      <c r="D185" s="37" t="s">
        <v>76</v>
      </c>
      <c r="E185" s="38" t="s">
        <v>372</v>
      </c>
      <c r="F185" s="38" t="s">
        <v>848</v>
      </c>
      <c r="G185" s="38" t="s">
        <v>849</v>
      </c>
      <c r="H185" s="38" t="s">
        <v>841</v>
      </c>
      <c r="I185" s="54">
        <f t="shared" si="7"/>
        <v>96.620000000000019</v>
      </c>
      <c r="J185" s="49"/>
    </row>
    <row r="186" spans="1:10" ht="25.5">
      <c r="A186" s="53" t="s">
        <v>1637</v>
      </c>
      <c r="B186" s="26" t="s">
        <v>850</v>
      </c>
      <c r="C186" s="20" t="s">
        <v>851</v>
      </c>
      <c r="D186" s="37" t="s">
        <v>76</v>
      </c>
      <c r="E186" s="38" t="s">
        <v>372</v>
      </c>
      <c r="F186" s="38" t="s">
        <v>852</v>
      </c>
      <c r="G186" s="38" t="s">
        <v>853</v>
      </c>
      <c r="H186" s="38" t="s">
        <v>841</v>
      </c>
      <c r="I186" s="54">
        <f t="shared" si="7"/>
        <v>96.680000000000021</v>
      </c>
      <c r="J186" s="49"/>
    </row>
    <row r="187" spans="1:10" ht="25.5">
      <c r="A187" s="53" t="s">
        <v>1638</v>
      </c>
      <c r="B187" s="26" t="s">
        <v>854</v>
      </c>
      <c r="C187" s="20" t="s">
        <v>855</v>
      </c>
      <c r="D187" s="37" t="s">
        <v>76</v>
      </c>
      <c r="E187" s="38" t="s">
        <v>372</v>
      </c>
      <c r="F187" s="38" t="s">
        <v>856</v>
      </c>
      <c r="G187" s="38" t="s">
        <v>857</v>
      </c>
      <c r="H187" s="38" t="s">
        <v>841</v>
      </c>
      <c r="I187" s="54">
        <f t="shared" si="7"/>
        <v>96.740000000000023</v>
      </c>
      <c r="J187" s="49"/>
    </row>
    <row r="188" spans="1:10" ht="25.5">
      <c r="A188" s="53" t="s">
        <v>1639</v>
      </c>
      <c r="B188" s="26" t="s">
        <v>858</v>
      </c>
      <c r="C188" s="20" t="s">
        <v>859</v>
      </c>
      <c r="D188" s="37" t="s">
        <v>7</v>
      </c>
      <c r="E188" s="38" t="s">
        <v>555</v>
      </c>
      <c r="F188" s="38" t="s">
        <v>860</v>
      </c>
      <c r="G188" s="38" t="s">
        <v>861</v>
      </c>
      <c r="H188" s="38" t="s">
        <v>841</v>
      </c>
      <c r="I188" s="54">
        <f t="shared" si="7"/>
        <v>96.800000000000026</v>
      </c>
      <c r="J188" s="49"/>
    </row>
    <row r="189" spans="1:10" ht="33.75">
      <c r="A189" s="53" t="s">
        <v>1640</v>
      </c>
      <c r="B189" s="26" t="s">
        <v>862</v>
      </c>
      <c r="C189" s="20" t="s">
        <v>863</v>
      </c>
      <c r="D189" s="37" t="s">
        <v>1</v>
      </c>
      <c r="E189" s="38" t="s">
        <v>864</v>
      </c>
      <c r="F189" s="38" t="s">
        <v>865</v>
      </c>
      <c r="G189" s="38" t="s">
        <v>866</v>
      </c>
      <c r="H189" s="38" t="s">
        <v>841</v>
      </c>
      <c r="I189" s="54">
        <f t="shared" si="7"/>
        <v>96.860000000000028</v>
      </c>
      <c r="J189" s="49"/>
    </row>
    <row r="190" spans="1:10" ht="25.5">
      <c r="A190" s="53" t="s">
        <v>1641</v>
      </c>
      <c r="B190" s="26" t="s">
        <v>867</v>
      </c>
      <c r="C190" s="20" t="s">
        <v>868</v>
      </c>
      <c r="D190" s="37" t="s">
        <v>151</v>
      </c>
      <c r="E190" s="38" t="s">
        <v>823</v>
      </c>
      <c r="F190" s="38" t="s">
        <v>869</v>
      </c>
      <c r="G190" s="38" t="s">
        <v>870</v>
      </c>
      <c r="H190" s="38" t="s">
        <v>841</v>
      </c>
      <c r="I190" s="54">
        <f t="shared" si="7"/>
        <v>96.92000000000003</v>
      </c>
      <c r="J190" s="49"/>
    </row>
    <row r="191" spans="1:10" ht="25.5">
      <c r="A191" s="53" t="s">
        <v>1642</v>
      </c>
      <c r="B191" s="26" t="s">
        <v>871</v>
      </c>
      <c r="C191" s="20" t="s">
        <v>872</v>
      </c>
      <c r="D191" s="37" t="s">
        <v>1</v>
      </c>
      <c r="E191" s="38" t="s">
        <v>654</v>
      </c>
      <c r="F191" s="38" t="s">
        <v>873</v>
      </c>
      <c r="G191" s="38" t="s">
        <v>874</v>
      </c>
      <c r="H191" s="38" t="s">
        <v>841</v>
      </c>
      <c r="I191" s="54">
        <f t="shared" si="7"/>
        <v>96.980000000000032</v>
      </c>
      <c r="J191" s="49"/>
    </row>
    <row r="192" spans="1:10" ht="25.5">
      <c r="A192" s="53" t="s">
        <v>1643</v>
      </c>
      <c r="B192" s="26" t="s">
        <v>875</v>
      </c>
      <c r="C192" s="20" t="s">
        <v>876</v>
      </c>
      <c r="D192" s="37" t="s">
        <v>76</v>
      </c>
      <c r="E192" s="38" t="s">
        <v>372</v>
      </c>
      <c r="F192" s="38" t="s">
        <v>877</v>
      </c>
      <c r="G192" s="38" t="s">
        <v>878</v>
      </c>
      <c r="H192" s="38" t="s">
        <v>841</v>
      </c>
      <c r="I192" s="54">
        <f t="shared" si="7"/>
        <v>97.040000000000035</v>
      </c>
      <c r="J192" s="49"/>
    </row>
    <row r="193" spans="1:10" ht="25.5">
      <c r="A193" s="53" t="s">
        <v>1644</v>
      </c>
      <c r="B193" s="26" t="s">
        <v>879</v>
      </c>
      <c r="C193" s="20" t="s">
        <v>880</v>
      </c>
      <c r="D193" s="37" t="s">
        <v>76</v>
      </c>
      <c r="E193" s="38" t="s">
        <v>881</v>
      </c>
      <c r="F193" s="38" t="s">
        <v>882</v>
      </c>
      <c r="G193" s="38" t="s">
        <v>883</v>
      </c>
      <c r="H193" s="38" t="s">
        <v>841</v>
      </c>
      <c r="I193" s="54">
        <f t="shared" si="7"/>
        <v>97.100000000000037</v>
      </c>
      <c r="J193" s="49"/>
    </row>
    <row r="194" spans="1:10" ht="25.5">
      <c r="A194" s="53" t="s">
        <v>1645</v>
      </c>
      <c r="B194" s="26" t="s">
        <v>884</v>
      </c>
      <c r="C194" s="20" t="s">
        <v>885</v>
      </c>
      <c r="D194" s="37" t="s">
        <v>76</v>
      </c>
      <c r="E194" s="38" t="s">
        <v>703</v>
      </c>
      <c r="F194" s="38" t="s">
        <v>886</v>
      </c>
      <c r="G194" s="38" t="s">
        <v>887</v>
      </c>
      <c r="H194" s="38" t="s">
        <v>888</v>
      </c>
      <c r="I194" s="54">
        <f t="shared" si="7"/>
        <v>97.150000000000034</v>
      </c>
      <c r="J194" s="49"/>
    </row>
    <row r="195" spans="1:10" ht="22.5">
      <c r="A195" s="53" t="s">
        <v>1646</v>
      </c>
      <c r="B195" s="26" t="s">
        <v>889</v>
      </c>
      <c r="C195" s="20" t="s">
        <v>890</v>
      </c>
      <c r="D195" s="37" t="s">
        <v>12</v>
      </c>
      <c r="E195" s="38" t="s">
        <v>145</v>
      </c>
      <c r="F195" s="38" t="s">
        <v>891</v>
      </c>
      <c r="G195" s="38" t="s">
        <v>892</v>
      </c>
      <c r="H195" s="38" t="s">
        <v>888</v>
      </c>
      <c r="I195" s="54">
        <f t="shared" si="7"/>
        <v>97.200000000000031</v>
      </c>
      <c r="J195" s="49"/>
    </row>
    <row r="196" spans="1:10" ht="51">
      <c r="A196" s="53" t="s">
        <v>1647</v>
      </c>
      <c r="B196" s="26" t="s">
        <v>893</v>
      </c>
      <c r="C196" s="20" t="s">
        <v>894</v>
      </c>
      <c r="D196" s="37" t="s">
        <v>65</v>
      </c>
      <c r="E196" s="38" t="s">
        <v>823</v>
      </c>
      <c r="F196" s="38" t="s">
        <v>895</v>
      </c>
      <c r="G196" s="38" t="s">
        <v>896</v>
      </c>
      <c r="H196" s="38" t="s">
        <v>888</v>
      </c>
      <c r="I196" s="54">
        <f t="shared" si="7"/>
        <v>97.250000000000028</v>
      </c>
      <c r="J196" s="49"/>
    </row>
    <row r="197" spans="1:10" ht="25.5">
      <c r="A197" s="53" t="s">
        <v>1648</v>
      </c>
      <c r="B197" s="26" t="s">
        <v>897</v>
      </c>
      <c r="C197" s="20" t="s">
        <v>898</v>
      </c>
      <c r="D197" s="37" t="s">
        <v>1</v>
      </c>
      <c r="E197" s="38" t="s">
        <v>899</v>
      </c>
      <c r="F197" s="38" t="s">
        <v>900</v>
      </c>
      <c r="G197" s="38" t="s">
        <v>901</v>
      </c>
      <c r="H197" s="38" t="s">
        <v>888</v>
      </c>
      <c r="I197" s="54">
        <f t="shared" si="7"/>
        <v>97.300000000000026</v>
      </c>
      <c r="J197" s="49"/>
    </row>
    <row r="198" spans="1:10" ht="38.25">
      <c r="A198" s="53" t="s">
        <v>1649</v>
      </c>
      <c r="B198" s="26" t="s">
        <v>902</v>
      </c>
      <c r="C198" s="20" t="s">
        <v>903</v>
      </c>
      <c r="D198" s="37" t="s">
        <v>1</v>
      </c>
      <c r="E198" s="38" t="s">
        <v>735</v>
      </c>
      <c r="F198" s="38" t="s">
        <v>904</v>
      </c>
      <c r="G198" s="38" t="s">
        <v>905</v>
      </c>
      <c r="H198" s="38" t="s">
        <v>888</v>
      </c>
      <c r="I198" s="54">
        <f t="shared" si="7"/>
        <v>97.350000000000023</v>
      </c>
      <c r="J198" s="49"/>
    </row>
    <row r="199" spans="1:10" ht="25.5">
      <c r="A199" s="53" t="s">
        <v>1650</v>
      </c>
      <c r="B199" s="26" t="s">
        <v>906</v>
      </c>
      <c r="C199" s="20" t="s">
        <v>907</v>
      </c>
      <c r="D199" s="37" t="s">
        <v>76</v>
      </c>
      <c r="E199" s="38" t="s">
        <v>427</v>
      </c>
      <c r="F199" s="38" t="s">
        <v>908</v>
      </c>
      <c r="G199" s="38" t="s">
        <v>909</v>
      </c>
      <c r="H199" s="38" t="s">
        <v>888</v>
      </c>
      <c r="I199" s="54">
        <f t="shared" si="7"/>
        <v>97.40000000000002</v>
      </c>
      <c r="J199" s="49"/>
    </row>
    <row r="200" spans="1:10" ht="22.5">
      <c r="A200" s="53" t="s">
        <v>1651</v>
      </c>
      <c r="B200" s="26" t="s">
        <v>910</v>
      </c>
      <c r="C200" s="20" t="s">
        <v>911</v>
      </c>
      <c r="D200" s="37" t="s">
        <v>12</v>
      </c>
      <c r="E200" s="38" t="s">
        <v>492</v>
      </c>
      <c r="F200" s="38" t="s">
        <v>912</v>
      </c>
      <c r="G200" s="38" t="s">
        <v>913</v>
      </c>
      <c r="H200" s="38" t="s">
        <v>888</v>
      </c>
      <c r="I200" s="54">
        <f t="shared" si="7"/>
        <v>97.450000000000017</v>
      </c>
      <c r="J200" s="49"/>
    </row>
    <row r="201" spans="1:10" ht="25.5">
      <c r="A201" s="53" t="s">
        <v>1652</v>
      </c>
      <c r="B201" s="26" t="s">
        <v>914</v>
      </c>
      <c r="C201" s="20" t="s">
        <v>915</v>
      </c>
      <c r="D201" s="37" t="s">
        <v>76</v>
      </c>
      <c r="E201" s="38" t="s">
        <v>916</v>
      </c>
      <c r="F201" s="38" t="s">
        <v>917</v>
      </c>
      <c r="G201" s="38" t="s">
        <v>918</v>
      </c>
      <c r="H201" s="38" t="s">
        <v>888</v>
      </c>
      <c r="I201" s="54">
        <f t="shared" si="7"/>
        <v>97.500000000000014</v>
      </c>
      <c r="J201" s="49"/>
    </row>
    <row r="202" spans="1:10" ht="25.5">
      <c r="A202" s="53" t="s">
        <v>1653</v>
      </c>
      <c r="B202" s="26" t="s">
        <v>919</v>
      </c>
      <c r="C202" s="20" t="s">
        <v>920</v>
      </c>
      <c r="D202" s="37" t="s">
        <v>76</v>
      </c>
      <c r="E202" s="38" t="s">
        <v>303</v>
      </c>
      <c r="F202" s="38" t="s">
        <v>921</v>
      </c>
      <c r="G202" s="38" t="s">
        <v>922</v>
      </c>
      <c r="H202" s="38" t="s">
        <v>888</v>
      </c>
      <c r="I202" s="54">
        <f t="shared" si="7"/>
        <v>97.550000000000011</v>
      </c>
      <c r="J202" s="49"/>
    </row>
    <row r="203" spans="1:10" ht="25.5">
      <c r="A203" s="53" t="s">
        <v>1654</v>
      </c>
      <c r="B203" s="26" t="s">
        <v>923</v>
      </c>
      <c r="C203" s="20" t="s">
        <v>924</v>
      </c>
      <c r="D203" s="37" t="s">
        <v>7</v>
      </c>
      <c r="E203" s="38" t="s">
        <v>925</v>
      </c>
      <c r="F203" s="38" t="s">
        <v>926</v>
      </c>
      <c r="G203" s="38" t="s">
        <v>927</v>
      </c>
      <c r="H203" s="38" t="s">
        <v>888</v>
      </c>
      <c r="I203" s="54">
        <f t="shared" si="7"/>
        <v>97.600000000000009</v>
      </c>
      <c r="J203" s="49"/>
    </row>
    <row r="204" spans="1:10" ht="33.75">
      <c r="A204" s="53" t="s">
        <v>1655</v>
      </c>
      <c r="B204" s="26" t="s">
        <v>928</v>
      </c>
      <c r="C204" s="20" t="s">
        <v>929</v>
      </c>
      <c r="D204" s="37" t="s">
        <v>12</v>
      </c>
      <c r="E204" s="38" t="s">
        <v>492</v>
      </c>
      <c r="F204" s="38" t="s">
        <v>930</v>
      </c>
      <c r="G204" s="38" t="s">
        <v>931</v>
      </c>
      <c r="H204" s="38" t="s">
        <v>888</v>
      </c>
      <c r="I204" s="54">
        <f t="shared" si="7"/>
        <v>97.65</v>
      </c>
      <c r="J204" s="49"/>
    </row>
    <row r="205" spans="1:10" ht="25.5">
      <c r="A205" s="53" t="s">
        <v>1656</v>
      </c>
      <c r="B205" s="26" t="s">
        <v>932</v>
      </c>
      <c r="C205" s="20" t="s">
        <v>933</v>
      </c>
      <c r="D205" s="37" t="s">
        <v>7</v>
      </c>
      <c r="E205" s="38" t="s">
        <v>925</v>
      </c>
      <c r="F205" s="38" t="s">
        <v>934</v>
      </c>
      <c r="G205" s="38" t="s">
        <v>935</v>
      </c>
      <c r="H205" s="38" t="s">
        <v>888</v>
      </c>
      <c r="I205" s="54">
        <f t="shared" si="7"/>
        <v>97.7</v>
      </c>
      <c r="J205" s="49"/>
    </row>
    <row r="206" spans="1:10">
      <c r="A206" s="53" t="s">
        <v>1657</v>
      </c>
      <c r="B206" s="26" t="s">
        <v>936</v>
      </c>
      <c r="C206" s="20" t="s">
        <v>937</v>
      </c>
      <c r="D206" s="37" t="s">
        <v>65</v>
      </c>
      <c r="E206" s="38" t="s">
        <v>110</v>
      </c>
      <c r="F206" s="38" t="s">
        <v>493</v>
      </c>
      <c r="G206" s="38" t="s">
        <v>938</v>
      </c>
      <c r="H206" s="38" t="s">
        <v>888</v>
      </c>
      <c r="I206" s="54">
        <f t="shared" si="7"/>
        <v>97.75</v>
      </c>
      <c r="J206" s="49"/>
    </row>
    <row r="207" spans="1:10" ht="38.25">
      <c r="A207" s="53" t="s">
        <v>1658</v>
      </c>
      <c r="B207" s="26" t="s">
        <v>939</v>
      </c>
      <c r="C207" s="20" t="s">
        <v>940</v>
      </c>
      <c r="D207" s="37" t="s">
        <v>1</v>
      </c>
      <c r="E207" s="38" t="s">
        <v>941</v>
      </c>
      <c r="F207" s="38" t="s">
        <v>942</v>
      </c>
      <c r="G207" s="38" t="s">
        <v>943</v>
      </c>
      <c r="H207" s="38" t="s">
        <v>888</v>
      </c>
      <c r="I207" s="54">
        <f t="shared" si="7"/>
        <v>97.8</v>
      </c>
      <c r="J207" s="49"/>
    </row>
    <row r="208" spans="1:10" ht="25.5">
      <c r="A208" s="53" t="s">
        <v>1659</v>
      </c>
      <c r="B208" s="26" t="s">
        <v>944</v>
      </c>
      <c r="C208" s="20" t="s">
        <v>945</v>
      </c>
      <c r="D208" s="37" t="s">
        <v>12</v>
      </c>
      <c r="E208" s="38" t="s">
        <v>186</v>
      </c>
      <c r="F208" s="38" t="s">
        <v>946</v>
      </c>
      <c r="G208" s="38" t="s">
        <v>947</v>
      </c>
      <c r="H208" s="38" t="s">
        <v>888</v>
      </c>
      <c r="I208" s="54">
        <f t="shared" si="7"/>
        <v>97.85</v>
      </c>
      <c r="J208" s="49"/>
    </row>
    <row r="209" spans="1:10" ht="25.5">
      <c r="A209" s="53" t="s">
        <v>1660</v>
      </c>
      <c r="B209" s="26" t="s">
        <v>948</v>
      </c>
      <c r="C209" s="20" t="s">
        <v>949</v>
      </c>
      <c r="D209" s="37" t="s">
        <v>76</v>
      </c>
      <c r="E209" s="38" t="s">
        <v>354</v>
      </c>
      <c r="F209" s="38" t="s">
        <v>950</v>
      </c>
      <c r="G209" s="38" t="s">
        <v>951</v>
      </c>
      <c r="H209" s="38" t="s">
        <v>888</v>
      </c>
      <c r="I209" s="54">
        <f t="shared" si="7"/>
        <v>97.899999999999991</v>
      </c>
      <c r="J209" s="49"/>
    </row>
    <row r="210" spans="1:10" ht="25.5">
      <c r="A210" s="53" t="s">
        <v>1661</v>
      </c>
      <c r="B210" s="26" t="s">
        <v>952</v>
      </c>
      <c r="C210" s="20" t="s">
        <v>953</v>
      </c>
      <c r="D210" s="37" t="s">
        <v>76</v>
      </c>
      <c r="E210" s="38" t="s">
        <v>781</v>
      </c>
      <c r="F210" s="38" t="s">
        <v>954</v>
      </c>
      <c r="G210" s="38" t="s">
        <v>955</v>
      </c>
      <c r="H210" s="38" t="s">
        <v>888</v>
      </c>
      <c r="I210" s="54">
        <f t="shared" si="7"/>
        <v>97.949999999999989</v>
      </c>
      <c r="J210" s="49"/>
    </row>
    <row r="211" spans="1:10" ht="22.5">
      <c r="A211" s="53" t="s">
        <v>1662</v>
      </c>
      <c r="B211" s="26" t="s">
        <v>956</v>
      </c>
      <c r="C211" s="20" t="s">
        <v>957</v>
      </c>
      <c r="D211" s="37" t="s">
        <v>7</v>
      </c>
      <c r="E211" s="38" t="s">
        <v>633</v>
      </c>
      <c r="F211" s="38" t="s">
        <v>958</v>
      </c>
      <c r="G211" s="38" t="s">
        <v>959</v>
      </c>
      <c r="H211" s="38" t="s">
        <v>888</v>
      </c>
      <c r="I211" s="54">
        <f t="shared" si="7"/>
        <v>97.999999999999986</v>
      </c>
      <c r="J211" s="49"/>
    </row>
    <row r="212" spans="1:10" ht="25.5">
      <c r="A212" s="53" t="s">
        <v>1663</v>
      </c>
      <c r="B212" s="26" t="s">
        <v>960</v>
      </c>
      <c r="C212" s="20" t="s">
        <v>961</v>
      </c>
      <c r="D212" s="37" t="s">
        <v>1</v>
      </c>
      <c r="E212" s="38" t="s">
        <v>752</v>
      </c>
      <c r="F212" s="38" t="s">
        <v>962</v>
      </c>
      <c r="G212" s="38" t="s">
        <v>963</v>
      </c>
      <c r="H212" s="38" t="s">
        <v>888</v>
      </c>
      <c r="I212" s="54">
        <f t="shared" si="7"/>
        <v>98.049999999999983</v>
      </c>
      <c r="J212" s="49"/>
    </row>
    <row r="213" spans="1:10" ht="38.25">
      <c r="A213" s="53" t="s">
        <v>1664</v>
      </c>
      <c r="B213" s="26" t="s">
        <v>964</v>
      </c>
      <c r="C213" s="20" t="s">
        <v>965</v>
      </c>
      <c r="D213" s="37" t="s">
        <v>1</v>
      </c>
      <c r="E213" s="38" t="s">
        <v>343</v>
      </c>
      <c r="F213" s="38" t="s">
        <v>966</v>
      </c>
      <c r="G213" s="38" t="s">
        <v>967</v>
      </c>
      <c r="H213" s="38" t="s">
        <v>968</v>
      </c>
      <c r="I213" s="54">
        <f t="shared" si="7"/>
        <v>98.089999999999989</v>
      </c>
      <c r="J213" s="49"/>
    </row>
    <row r="214" spans="1:10" ht="25.5">
      <c r="A214" s="53" t="s">
        <v>1665</v>
      </c>
      <c r="B214" s="26" t="s">
        <v>969</v>
      </c>
      <c r="C214" s="20" t="s">
        <v>970</v>
      </c>
      <c r="D214" s="37" t="s">
        <v>1</v>
      </c>
      <c r="E214" s="38" t="s">
        <v>512</v>
      </c>
      <c r="F214" s="38" t="s">
        <v>971</v>
      </c>
      <c r="G214" s="38" t="s">
        <v>972</v>
      </c>
      <c r="H214" s="38" t="s">
        <v>968</v>
      </c>
      <c r="I214" s="54">
        <f t="shared" si="7"/>
        <v>98.13</v>
      </c>
      <c r="J214" s="49"/>
    </row>
    <row r="215" spans="1:10" ht="25.5">
      <c r="A215" s="53" t="s">
        <v>1666</v>
      </c>
      <c r="B215" s="26" t="s">
        <v>973</v>
      </c>
      <c r="C215" s="20" t="s">
        <v>974</v>
      </c>
      <c r="D215" s="37" t="s">
        <v>76</v>
      </c>
      <c r="E215" s="38" t="s">
        <v>303</v>
      </c>
      <c r="F215" s="38" t="s">
        <v>975</v>
      </c>
      <c r="G215" s="38" t="s">
        <v>976</v>
      </c>
      <c r="H215" s="38" t="s">
        <v>968</v>
      </c>
      <c r="I215" s="54">
        <f t="shared" si="7"/>
        <v>98.17</v>
      </c>
      <c r="J215" s="49"/>
    </row>
    <row r="216" spans="1:10" ht="25.5">
      <c r="A216" s="53" t="s">
        <v>1667</v>
      </c>
      <c r="B216" s="26" t="s">
        <v>977</v>
      </c>
      <c r="C216" s="20" t="s">
        <v>978</v>
      </c>
      <c r="D216" s="37" t="s">
        <v>1</v>
      </c>
      <c r="E216" s="38" t="s">
        <v>979</v>
      </c>
      <c r="F216" s="38" t="s">
        <v>980</v>
      </c>
      <c r="G216" s="38" t="s">
        <v>981</v>
      </c>
      <c r="H216" s="38" t="s">
        <v>968</v>
      </c>
      <c r="I216" s="54">
        <f t="shared" si="7"/>
        <v>98.210000000000008</v>
      </c>
      <c r="J216" s="49"/>
    </row>
    <row r="217" spans="1:10">
      <c r="A217" s="53" t="s">
        <v>1668</v>
      </c>
      <c r="B217" s="26" t="s">
        <v>982</v>
      </c>
      <c r="C217" s="20" t="s">
        <v>983</v>
      </c>
      <c r="D217" s="37" t="s">
        <v>76</v>
      </c>
      <c r="E217" s="38" t="s">
        <v>372</v>
      </c>
      <c r="F217" s="38" t="s">
        <v>984</v>
      </c>
      <c r="G217" s="38" t="s">
        <v>985</v>
      </c>
      <c r="H217" s="38" t="s">
        <v>968</v>
      </c>
      <c r="I217" s="54">
        <f t="shared" si="7"/>
        <v>98.250000000000014</v>
      </c>
      <c r="J217" s="49"/>
    </row>
    <row r="218" spans="1:10" ht="25.5">
      <c r="A218" s="53" t="s">
        <v>1669</v>
      </c>
      <c r="B218" s="26" t="s">
        <v>986</v>
      </c>
      <c r="C218" s="20" t="s">
        <v>987</v>
      </c>
      <c r="D218" s="37" t="s">
        <v>76</v>
      </c>
      <c r="E218" s="38" t="s">
        <v>988</v>
      </c>
      <c r="F218" s="38" t="s">
        <v>989</v>
      </c>
      <c r="G218" s="38" t="s">
        <v>990</v>
      </c>
      <c r="H218" s="38" t="s">
        <v>968</v>
      </c>
      <c r="I218" s="54">
        <f t="shared" si="7"/>
        <v>98.29000000000002</v>
      </c>
      <c r="J218" s="49"/>
    </row>
    <row r="219" spans="1:10" ht="25.5">
      <c r="A219" s="53" t="s">
        <v>1670</v>
      </c>
      <c r="B219" s="26" t="s">
        <v>991</v>
      </c>
      <c r="C219" s="20" t="s">
        <v>992</v>
      </c>
      <c r="D219" s="37" t="s">
        <v>1</v>
      </c>
      <c r="E219" s="38" t="s">
        <v>993</v>
      </c>
      <c r="F219" s="38" t="s">
        <v>994</v>
      </c>
      <c r="G219" s="38" t="s">
        <v>995</v>
      </c>
      <c r="H219" s="38" t="s">
        <v>968</v>
      </c>
      <c r="I219" s="54">
        <f t="shared" si="7"/>
        <v>98.330000000000027</v>
      </c>
      <c r="J219" s="49"/>
    </row>
    <row r="220" spans="1:10" ht="25.5">
      <c r="A220" s="53" t="s">
        <v>1671</v>
      </c>
      <c r="B220" s="26" t="s">
        <v>996</v>
      </c>
      <c r="C220" s="20" t="s">
        <v>997</v>
      </c>
      <c r="D220" s="37" t="s">
        <v>76</v>
      </c>
      <c r="E220" s="38" t="s">
        <v>186</v>
      </c>
      <c r="F220" s="38" t="s">
        <v>998</v>
      </c>
      <c r="G220" s="38" t="s">
        <v>999</v>
      </c>
      <c r="H220" s="38" t="s">
        <v>968</v>
      </c>
      <c r="I220" s="54">
        <f t="shared" si="7"/>
        <v>98.370000000000033</v>
      </c>
      <c r="J220" s="49"/>
    </row>
    <row r="221" spans="1:10" ht="25.5">
      <c r="A221" s="53" t="s">
        <v>1672</v>
      </c>
      <c r="B221" s="26" t="s">
        <v>1000</v>
      </c>
      <c r="C221" s="20" t="s">
        <v>1001</v>
      </c>
      <c r="D221" s="37" t="s">
        <v>76</v>
      </c>
      <c r="E221" s="38" t="s">
        <v>372</v>
      </c>
      <c r="F221" s="38" t="s">
        <v>1002</v>
      </c>
      <c r="G221" s="38" t="s">
        <v>1003</v>
      </c>
      <c r="H221" s="38" t="s">
        <v>968</v>
      </c>
      <c r="I221" s="54">
        <f t="shared" si="7"/>
        <v>98.410000000000039</v>
      </c>
      <c r="J221" s="49"/>
    </row>
    <row r="222" spans="1:10" ht="25.5">
      <c r="A222" s="53" t="s">
        <v>1673</v>
      </c>
      <c r="B222" s="26" t="s">
        <v>1004</v>
      </c>
      <c r="C222" s="20" t="s">
        <v>1005</v>
      </c>
      <c r="D222" s="37" t="s">
        <v>1</v>
      </c>
      <c r="E222" s="38" t="s">
        <v>1006</v>
      </c>
      <c r="F222" s="38" t="s">
        <v>1007</v>
      </c>
      <c r="G222" s="38" t="s">
        <v>1008</v>
      </c>
      <c r="H222" s="38" t="s">
        <v>968</v>
      </c>
      <c r="I222" s="54">
        <f t="shared" si="7"/>
        <v>98.450000000000045</v>
      </c>
      <c r="J222" s="49"/>
    </row>
    <row r="223" spans="1:10" ht="25.5">
      <c r="A223" s="53" t="s">
        <v>1674</v>
      </c>
      <c r="B223" s="26" t="s">
        <v>1009</v>
      </c>
      <c r="C223" s="20" t="s">
        <v>1010</v>
      </c>
      <c r="D223" s="37" t="s">
        <v>1</v>
      </c>
      <c r="E223" s="38" t="s">
        <v>1011</v>
      </c>
      <c r="F223" s="38" t="s">
        <v>1012</v>
      </c>
      <c r="G223" s="38" t="s">
        <v>1013</v>
      </c>
      <c r="H223" s="38" t="s">
        <v>968</v>
      </c>
      <c r="I223" s="54">
        <f t="shared" si="7"/>
        <v>98.490000000000052</v>
      </c>
      <c r="J223" s="49"/>
    </row>
    <row r="224" spans="1:10" ht="38.25">
      <c r="A224" s="53" t="s">
        <v>1675</v>
      </c>
      <c r="B224" s="26" t="s">
        <v>1014</v>
      </c>
      <c r="C224" s="20" t="s">
        <v>1015</v>
      </c>
      <c r="D224" s="37" t="s">
        <v>65</v>
      </c>
      <c r="E224" s="38" t="s">
        <v>314</v>
      </c>
      <c r="F224" s="38" t="s">
        <v>1016</v>
      </c>
      <c r="G224" s="38" t="s">
        <v>1017</v>
      </c>
      <c r="H224" s="38" t="s">
        <v>968</v>
      </c>
      <c r="I224" s="54">
        <f t="shared" si="7"/>
        <v>98.530000000000058</v>
      </c>
      <c r="J224" s="49"/>
    </row>
    <row r="225" spans="1:10" ht="25.5">
      <c r="A225" s="53" t="s">
        <v>1676</v>
      </c>
      <c r="B225" s="26" t="s">
        <v>1018</v>
      </c>
      <c r="C225" s="20" t="s">
        <v>1019</v>
      </c>
      <c r="D225" s="37" t="s">
        <v>76</v>
      </c>
      <c r="E225" s="38" t="s">
        <v>372</v>
      </c>
      <c r="F225" s="38" t="s">
        <v>1020</v>
      </c>
      <c r="G225" s="38" t="s">
        <v>1021</v>
      </c>
      <c r="H225" s="38" t="s">
        <v>968</v>
      </c>
      <c r="I225" s="54">
        <f t="shared" si="7"/>
        <v>98.570000000000064</v>
      </c>
      <c r="J225" s="49"/>
    </row>
    <row r="226" spans="1:10" ht="38.25">
      <c r="A226" s="53" t="s">
        <v>1677</v>
      </c>
      <c r="B226" s="26" t="s">
        <v>1022</v>
      </c>
      <c r="C226" s="20" t="s">
        <v>1023</v>
      </c>
      <c r="D226" s="37" t="s">
        <v>1</v>
      </c>
      <c r="E226" s="38" t="s">
        <v>1024</v>
      </c>
      <c r="F226" s="38" t="s">
        <v>1025</v>
      </c>
      <c r="G226" s="38" t="s">
        <v>1026</v>
      </c>
      <c r="H226" s="38" t="s">
        <v>968</v>
      </c>
      <c r="I226" s="54">
        <f t="shared" ref="I226:I289" si="8">I225+H226</f>
        <v>98.61000000000007</v>
      </c>
      <c r="J226" s="49"/>
    </row>
    <row r="227" spans="1:10" ht="25.5">
      <c r="A227" s="53" t="s">
        <v>1678</v>
      </c>
      <c r="B227" s="26" t="s">
        <v>1027</v>
      </c>
      <c r="C227" s="20" t="s">
        <v>1028</v>
      </c>
      <c r="D227" s="37" t="s">
        <v>76</v>
      </c>
      <c r="E227" s="38" t="s">
        <v>427</v>
      </c>
      <c r="F227" s="38" t="s">
        <v>1029</v>
      </c>
      <c r="G227" s="38" t="s">
        <v>1030</v>
      </c>
      <c r="H227" s="38" t="s">
        <v>968</v>
      </c>
      <c r="I227" s="54">
        <f t="shared" si="8"/>
        <v>98.650000000000077</v>
      </c>
      <c r="J227" s="49"/>
    </row>
    <row r="228" spans="1:10" ht="38.25">
      <c r="A228" s="53" t="s">
        <v>1679</v>
      </c>
      <c r="B228" s="26" t="s">
        <v>1031</v>
      </c>
      <c r="C228" s="20" t="s">
        <v>1032</v>
      </c>
      <c r="D228" s="37" t="s">
        <v>76</v>
      </c>
      <c r="E228" s="38" t="s">
        <v>1033</v>
      </c>
      <c r="F228" s="38" t="s">
        <v>1034</v>
      </c>
      <c r="G228" s="38" t="s">
        <v>1035</v>
      </c>
      <c r="H228" s="38" t="s">
        <v>1036</v>
      </c>
      <c r="I228" s="54">
        <f t="shared" si="8"/>
        <v>98.680000000000078</v>
      </c>
      <c r="J228" s="49"/>
    </row>
    <row r="229" spans="1:10" ht="25.5">
      <c r="A229" s="53" t="s">
        <v>1496</v>
      </c>
      <c r="B229" s="26" t="s">
        <v>1037</v>
      </c>
      <c r="C229" s="20" t="s">
        <v>1038</v>
      </c>
      <c r="D229" s="37" t="s">
        <v>1</v>
      </c>
      <c r="E229" s="38" t="s">
        <v>1024</v>
      </c>
      <c r="F229" s="38" t="s">
        <v>1039</v>
      </c>
      <c r="G229" s="38" t="s">
        <v>1040</v>
      </c>
      <c r="H229" s="38" t="s">
        <v>1036</v>
      </c>
      <c r="I229" s="54">
        <f t="shared" si="8"/>
        <v>98.710000000000079</v>
      </c>
      <c r="J229" s="49"/>
    </row>
    <row r="230" spans="1:10" ht="25.5">
      <c r="A230" s="53" t="s">
        <v>1680</v>
      </c>
      <c r="B230" s="26" t="s">
        <v>1041</v>
      </c>
      <c r="C230" s="20" t="s">
        <v>1042</v>
      </c>
      <c r="D230" s="37" t="s">
        <v>76</v>
      </c>
      <c r="E230" s="38" t="s">
        <v>99</v>
      </c>
      <c r="F230" s="38" t="s">
        <v>1043</v>
      </c>
      <c r="G230" s="38" t="s">
        <v>1044</v>
      </c>
      <c r="H230" s="38" t="s">
        <v>1036</v>
      </c>
      <c r="I230" s="54">
        <f t="shared" si="8"/>
        <v>98.74000000000008</v>
      </c>
      <c r="J230" s="49"/>
    </row>
    <row r="231" spans="1:10" ht="51">
      <c r="A231" s="53" t="s">
        <v>1681</v>
      </c>
      <c r="B231" s="26" t="s">
        <v>1045</v>
      </c>
      <c r="C231" s="20" t="s">
        <v>1046</v>
      </c>
      <c r="D231" s="37" t="s">
        <v>1</v>
      </c>
      <c r="E231" s="38" t="s">
        <v>735</v>
      </c>
      <c r="F231" s="38" t="s">
        <v>1047</v>
      </c>
      <c r="G231" s="38" t="s">
        <v>1048</v>
      </c>
      <c r="H231" s="38" t="s">
        <v>1036</v>
      </c>
      <c r="I231" s="54">
        <f t="shared" si="8"/>
        <v>98.770000000000081</v>
      </c>
      <c r="J231" s="49"/>
    </row>
    <row r="232" spans="1:10" ht="25.5">
      <c r="A232" s="53" t="s">
        <v>1682</v>
      </c>
      <c r="B232" s="26" t="s">
        <v>1049</v>
      </c>
      <c r="C232" s="20" t="s">
        <v>1050</v>
      </c>
      <c r="D232" s="37" t="s">
        <v>76</v>
      </c>
      <c r="E232" s="38" t="s">
        <v>186</v>
      </c>
      <c r="F232" s="38" t="s">
        <v>1051</v>
      </c>
      <c r="G232" s="38" t="s">
        <v>1052</v>
      </c>
      <c r="H232" s="38" t="s">
        <v>1036</v>
      </c>
      <c r="I232" s="54">
        <f t="shared" si="8"/>
        <v>98.800000000000082</v>
      </c>
      <c r="J232" s="49"/>
    </row>
    <row r="233" spans="1:10" ht="25.5">
      <c r="A233" s="53" t="s">
        <v>1683</v>
      </c>
      <c r="B233" s="26" t="s">
        <v>1053</v>
      </c>
      <c r="C233" s="20" t="s">
        <v>1054</v>
      </c>
      <c r="D233" s="37" t="s">
        <v>76</v>
      </c>
      <c r="E233" s="38" t="s">
        <v>303</v>
      </c>
      <c r="F233" s="38" t="s">
        <v>1055</v>
      </c>
      <c r="G233" s="38" t="s">
        <v>1056</v>
      </c>
      <c r="H233" s="38" t="s">
        <v>1036</v>
      </c>
      <c r="I233" s="54">
        <f t="shared" si="8"/>
        <v>98.830000000000084</v>
      </c>
      <c r="J233" s="49"/>
    </row>
    <row r="234" spans="1:10" ht="51">
      <c r="A234" s="53" t="s">
        <v>1684</v>
      </c>
      <c r="B234" s="26" t="s">
        <v>1057</v>
      </c>
      <c r="C234" s="20" t="s">
        <v>1058</v>
      </c>
      <c r="D234" s="37" t="s">
        <v>65</v>
      </c>
      <c r="E234" s="38" t="s">
        <v>254</v>
      </c>
      <c r="F234" s="38" t="s">
        <v>1059</v>
      </c>
      <c r="G234" s="38" t="s">
        <v>1060</v>
      </c>
      <c r="H234" s="38" t="s">
        <v>1036</v>
      </c>
      <c r="I234" s="54">
        <f t="shared" si="8"/>
        <v>98.860000000000085</v>
      </c>
      <c r="J234" s="49"/>
    </row>
    <row r="235" spans="1:10" ht="38.25">
      <c r="A235" s="53" t="s">
        <v>1685</v>
      </c>
      <c r="B235" s="26" t="s">
        <v>1061</v>
      </c>
      <c r="C235" s="20" t="s">
        <v>1062</v>
      </c>
      <c r="D235" s="37" t="s">
        <v>76</v>
      </c>
      <c r="E235" s="38" t="s">
        <v>186</v>
      </c>
      <c r="F235" s="38" t="s">
        <v>1063</v>
      </c>
      <c r="G235" s="38" t="s">
        <v>1064</v>
      </c>
      <c r="H235" s="38" t="s">
        <v>1036</v>
      </c>
      <c r="I235" s="54">
        <f t="shared" si="8"/>
        <v>98.890000000000086</v>
      </c>
      <c r="J235" s="49"/>
    </row>
    <row r="236" spans="1:10" ht="25.5">
      <c r="A236" s="53" t="s">
        <v>1686</v>
      </c>
      <c r="B236" s="26" t="s">
        <v>1065</v>
      </c>
      <c r="C236" s="20" t="s">
        <v>1066</v>
      </c>
      <c r="D236" s="37" t="s">
        <v>7</v>
      </c>
      <c r="E236" s="38" t="s">
        <v>1067</v>
      </c>
      <c r="F236" s="38" t="s">
        <v>1068</v>
      </c>
      <c r="G236" s="38" t="s">
        <v>1069</v>
      </c>
      <c r="H236" s="38" t="s">
        <v>1036</v>
      </c>
      <c r="I236" s="54">
        <f t="shared" si="8"/>
        <v>98.920000000000087</v>
      </c>
      <c r="J236" s="49"/>
    </row>
    <row r="237" spans="1:10" ht="51">
      <c r="A237" s="53" t="s">
        <v>1687</v>
      </c>
      <c r="B237" s="26" t="s">
        <v>1070</v>
      </c>
      <c r="C237" s="20" t="s">
        <v>1071</v>
      </c>
      <c r="D237" s="37" t="s">
        <v>65</v>
      </c>
      <c r="E237" s="38" t="s">
        <v>254</v>
      </c>
      <c r="F237" s="38" t="s">
        <v>1072</v>
      </c>
      <c r="G237" s="38" t="s">
        <v>1073</v>
      </c>
      <c r="H237" s="38" t="s">
        <v>1036</v>
      </c>
      <c r="I237" s="54">
        <f t="shared" si="8"/>
        <v>98.950000000000088</v>
      </c>
      <c r="J237" s="49"/>
    </row>
    <row r="238" spans="1:10" ht="25.5">
      <c r="A238" s="53" t="s">
        <v>1688</v>
      </c>
      <c r="B238" s="26" t="s">
        <v>1074</v>
      </c>
      <c r="C238" s="20" t="s">
        <v>1075</v>
      </c>
      <c r="D238" s="37" t="s">
        <v>76</v>
      </c>
      <c r="E238" s="38" t="s">
        <v>372</v>
      </c>
      <c r="F238" s="38" t="s">
        <v>1076</v>
      </c>
      <c r="G238" s="38" t="s">
        <v>1077</v>
      </c>
      <c r="H238" s="38" t="s">
        <v>1036</v>
      </c>
      <c r="I238" s="54">
        <f t="shared" si="8"/>
        <v>98.980000000000089</v>
      </c>
      <c r="J238" s="49"/>
    </row>
    <row r="239" spans="1:10" ht="25.5">
      <c r="A239" s="53" t="s">
        <v>1689</v>
      </c>
      <c r="B239" s="26" t="s">
        <v>1078</v>
      </c>
      <c r="C239" s="20" t="s">
        <v>1079</v>
      </c>
      <c r="D239" s="37" t="s">
        <v>65</v>
      </c>
      <c r="E239" s="38" t="s">
        <v>776</v>
      </c>
      <c r="F239" s="38" t="s">
        <v>1080</v>
      </c>
      <c r="G239" s="38" t="s">
        <v>1081</v>
      </c>
      <c r="H239" s="38" t="s">
        <v>1036</v>
      </c>
      <c r="I239" s="54">
        <f t="shared" si="8"/>
        <v>99.01000000000009</v>
      </c>
      <c r="J239" s="49"/>
    </row>
    <row r="240" spans="1:10" ht="33.75">
      <c r="A240" s="53" t="s">
        <v>1690</v>
      </c>
      <c r="B240" s="26" t="s">
        <v>1082</v>
      </c>
      <c r="C240" s="20" t="s">
        <v>1083</v>
      </c>
      <c r="D240" s="37" t="s">
        <v>76</v>
      </c>
      <c r="E240" s="38" t="s">
        <v>427</v>
      </c>
      <c r="F240" s="38" t="s">
        <v>1084</v>
      </c>
      <c r="G240" s="38" t="s">
        <v>1085</v>
      </c>
      <c r="H240" s="38" t="s">
        <v>1036</v>
      </c>
      <c r="I240" s="54">
        <f t="shared" si="8"/>
        <v>99.040000000000092</v>
      </c>
      <c r="J240" s="49"/>
    </row>
    <row r="241" spans="1:10" ht="25.5">
      <c r="A241" s="53" t="s">
        <v>1691</v>
      </c>
      <c r="B241" s="26" t="s">
        <v>1086</v>
      </c>
      <c r="C241" s="20" t="s">
        <v>1087</v>
      </c>
      <c r="D241" s="37" t="s">
        <v>76</v>
      </c>
      <c r="E241" s="38" t="s">
        <v>186</v>
      </c>
      <c r="F241" s="38" t="s">
        <v>1088</v>
      </c>
      <c r="G241" s="38" t="s">
        <v>1089</v>
      </c>
      <c r="H241" s="38" t="s">
        <v>1036</v>
      </c>
      <c r="I241" s="54">
        <f t="shared" si="8"/>
        <v>99.070000000000093</v>
      </c>
      <c r="J241" s="49"/>
    </row>
    <row r="242" spans="1:10" ht="25.5">
      <c r="A242" s="53" t="s">
        <v>1692</v>
      </c>
      <c r="B242" s="26" t="s">
        <v>1090</v>
      </c>
      <c r="C242" s="20" t="s">
        <v>1091</v>
      </c>
      <c r="D242" s="37" t="s">
        <v>65</v>
      </c>
      <c r="E242" s="38" t="s">
        <v>776</v>
      </c>
      <c r="F242" s="38" t="s">
        <v>1092</v>
      </c>
      <c r="G242" s="38" t="s">
        <v>1093</v>
      </c>
      <c r="H242" s="38" t="s">
        <v>1036</v>
      </c>
      <c r="I242" s="54">
        <f t="shared" si="8"/>
        <v>99.100000000000094</v>
      </c>
      <c r="J242" s="49"/>
    </row>
    <row r="243" spans="1:10" ht="25.5">
      <c r="A243" s="53" t="s">
        <v>1693</v>
      </c>
      <c r="B243" s="26" t="s">
        <v>1094</v>
      </c>
      <c r="C243" s="20" t="s">
        <v>1095</v>
      </c>
      <c r="D243" s="37" t="s">
        <v>76</v>
      </c>
      <c r="E243" s="38" t="s">
        <v>372</v>
      </c>
      <c r="F243" s="38" t="s">
        <v>1096</v>
      </c>
      <c r="G243" s="38" t="s">
        <v>1097</v>
      </c>
      <c r="H243" s="38" t="s">
        <v>1036</v>
      </c>
      <c r="I243" s="54">
        <f t="shared" si="8"/>
        <v>99.130000000000095</v>
      </c>
      <c r="J243" s="49"/>
    </row>
    <row r="244" spans="1:10" ht="38.25">
      <c r="A244" s="53" t="s">
        <v>1694</v>
      </c>
      <c r="B244" s="26" t="s">
        <v>1098</v>
      </c>
      <c r="C244" s="20" t="s">
        <v>1099</v>
      </c>
      <c r="D244" s="37" t="s">
        <v>65</v>
      </c>
      <c r="E244" s="38" t="s">
        <v>786</v>
      </c>
      <c r="F244" s="38" t="s">
        <v>1100</v>
      </c>
      <c r="G244" s="38" t="s">
        <v>1101</v>
      </c>
      <c r="H244" s="38" t="s">
        <v>1036</v>
      </c>
      <c r="I244" s="54">
        <f t="shared" si="8"/>
        <v>99.160000000000096</v>
      </c>
      <c r="J244" s="49"/>
    </row>
    <row r="245" spans="1:10" ht="22.5">
      <c r="A245" s="53" t="s">
        <v>1695</v>
      </c>
      <c r="B245" s="26" t="s">
        <v>1102</v>
      </c>
      <c r="C245" s="20" t="s">
        <v>1103</v>
      </c>
      <c r="D245" s="37" t="s">
        <v>12</v>
      </c>
      <c r="E245" s="38" t="s">
        <v>314</v>
      </c>
      <c r="F245" s="38" t="s">
        <v>1104</v>
      </c>
      <c r="G245" s="38" t="s">
        <v>1105</v>
      </c>
      <c r="H245" s="38" t="s">
        <v>1036</v>
      </c>
      <c r="I245" s="54">
        <f t="shared" si="8"/>
        <v>99.190000000000097</v>
      </c>
      <c r="J245" s="49"/>
    </row>
    <row r="246" spans="1:10" ht="25.5">
      <c r="A246" s="53" t="s">
        <v>1696</v>
      </c>
      <c r="B246" s="26" t="s">
        <v>1106</v>
      </c>
      <c r="C246" s="20" t="s">
        <v>1107</v>
      </c>
      <c r="D246" s="37" t="s">
        <v>76</v>
      </c>
      <c r="E246" s="38" t="s">
        <v>372</v>
      </c>
      <c r="F246" s="38" t="s">
        <v>1108</v>
      </c>
      <c r="G246" s="38" t="s">
        <v>1109</v>
      </c>
      <c r="H246" s="38" t="s">
        <v>1036</v>
      </c>
      <c r="I246" s="54">
        <f t="shared" si="8"/>
        <v>99.220000000000098</v>
      </c>
      <c r="J246" s="49"/>
    </row>
    <row r="247" spans="1:10" ht="22.5">
      <c r="A247" s="53" t="s">
        <v>1697</v>
      </c>
      <c r="B247" s="26" t="s">
        <v>1110</v>
      </c>
      <c r="C247" s="20" t="s">
        <v>1111</v>
      </c>
      <c r="D247" s="37" t="s">
        <v>12</v>
      </c>
      <c r="E247" s="38" t="s">
        <v>703</v>
      </c>
      <c r="F247" s="38" t="s">
        <v>1112</v>
      </c>
      <c r="G247" s="38" t="s">
        <v>1113</v>
      </c>
      <c r="H247" s="38" t="s">
        <v>1036</v>
      </c>
      <c r="I247" s="54">
        <f t="shared" si="8"/>
        <v>99.250000000000099</v>
      </c>
      <c r="J247" s="49"/>
    </row>
    <row r="248" spans="1:10" ht="38.25">
      <c r="A248" s="53" t="s">
        <v>1698</v>
      </c>
      <c r="B248" s="26" t="s">
        <v>1114</v>
      </c>
      <c r="C248" s="20" t="s">
        <v>1115</v>
      </c>
      <c r="D248" s="37" t="s">
        <v>76</v>
      </c>
      <c r="E248" s="38" t="s">
        <v>303</v>
      </c>
      <c r="F248" s="38" t="s">
        <v>1116</v>
      </c>
      <c r="G248" s="38" t="s">
        <v>1117</v>
      </c>
      <c r="H248" s="38" t="s">
        <v>1036</v>
      </c>
      <c r="I248" s="54">
        <f t="shared" si="8"/>
        <v>99.280000000000101</v>
      </c>
      <c r="J248" s="49"/>
    </row>
    <row r="249" spans="1:10" ht="38.25">
      <c r="A249" s="53" t="s">
        <v>1699</v>
      </c>
      <c r="B249" s="26" t="s">
        <v>1118</v>
      </c>
      <c r="C249" s="20" t="s">
        <v>1119</v>
      </c>
      <c r="D249" s="37" t="s">
        <v>76</v>
      </c>
      <c r="E249" s="38" t="s">
        <v>1120</v>
      </c>
      <c r="F249" s="38" t="s">
        <v>1121</v>
      </c>
      <c r="G249" s="38" t="s">
        <v>1122</v>
      </c>
      <c r="H249" s="38" t="s">
        <v>1036</v>
      </c>
      <c r="I249" s="54">
        <f t="shared" si="8"/>
        <v>99.310000000000102</v>
      </c>
      <c r="J249" s="49"/>
    </row>
    <row r="250" spans="1:10" ht="33.75">
      <c r="A250" s="53" t="s">
        <v>1700</v>
      </c>
      <c r="B250" s="26" t="s">
        <v>1123</v>
      </c>
      <c r="C250" s="20" t="s">
        <v>1124</v>
      </c>
      <c r="D250" s="37" t="s">
        <v>12</v>
      </c>
      <c r="E250" s="38" t="s">
        <v>528</v>
      </c>
      <c r="F250" s="38" t="s">
        <v>1125</v>
      </c>
      <c r="G250" s="38" t="s">
        <v>1126</v>
      </c>
      <c r="H250" s="38" t="s">
        <v>1036</v>
      </c>
      <c r="I250" s="54">
        <f t="shared" si="8"/>
        <v>99.340000000000103</v>
      </c>
      <c r="J250" s="49"/>
    </row>
    <row r="251" spans="1:10" ht="25.5">
      <c r="A251" s="53" t="s">
        <v>1701</v>
      </c>
      <c r="B251" s="26" t="s">
        <v>1127</v>
      </c>
      <c r="C251" s="20" t="s">
        <v>1128</v>
      </c>
      <c r="D251" s="37" t="s">
        <v>76</v>
      </c>
      <c r="E251" s="38" t="s">
        <v>402</v>
      </c>
      <c r="F251" s="38" t="s">
        <v>1129</v>
      </c>
      <c r="G251" s="38" t="s">
        <v>1130</v>
      </c>
      <c r="H251" s="38">
        <v>0.02</v>
      </c>
      <c r="I251" s="54">
        <f t="shared" si="8"/>
        <v>99.360000000000099</v>
      </c>
      <c r="J251" s="49"/>
    </row>
    <row r="252" spans="1:10" ht="25.5">
      <c r="A252" s="53" t="s">
        <v>1702</v>
      </c>
      <c r="B252" s="26" t="s">
        <v>1131</v>
      </c>
      <c r="C252" s="20" t="s">
        <v>1132</v>
      </c>
      <c r="D252" s="37" t="s">
        <v>76</v>
      </c>
      <c r="E252" s="38" t="s">
        <v>528</v>
      </c>
      <c r="F252" s="38" t="s">
        <v>119</v>
      </c>
      <c r="G252" s="38" t="s">
        <v>1133</v>
      </c>
      <c r="H252" s="38" t="s">
        <v>1134</v>
      </c>
      <c r="I252" s="54">
        <f t="shared" si="8"/>
        <v>99.380000000000095</v>
      </c>
      <c r="J252" s="49"/>
    </row>
    <row r="253" spans="1:10" ht="38.25">
      <c r="A253" s="53" t="s">
        <v>1616</v>
      </c>
      <c r="B253" s="26" t="s">
        <v>1135</v>
      </c>
      <c r="C253" s="20" t="s">
        <v>1136</v>
      </c>
      <c r="D253" s="37" t="s">
        <v>65</v>
      </c>
      <c r="E253" s="38" t="s">
        <v>1137</v>
      </c>
      <c r="F253" s="38" t="s">
        <v>1138</v>
      </c>
      <c r="G253" s="38" t="s">
        <v>1139</v>
      </c>
      <c r="H253" s="38" t="s">
        <v>1134</v>
      </c>
      <c r="I253" s="54">
        <f t="shared" si="8"/>
        <v>99.400000000000091</v>
      </c>
      <c r="J253" s="49"/>
    </row>
    <row r="254" spans="1:10" ht="38.25">
      <c r="A254" s="53" t="s">
        <v>1615</v>
      </c>
      <c r="B254" s="26" t="s">
        <v>1140</v>
      </c>
      <c r="C254" s="20" t="s">
        <v>1141</v>
      </c>
      <c r="D254" s="37" t="s">
        <v>12</v>
      </c>
      <c r="E254" s="38" t="s">
        <v>372</v>
      </c>
      <c r="F254" s="38" t="s">
        <v>1142</v>
      </c>
      <c r="G254" s="38" t="s">
        <v>1143</v>
      </c>
      <c r="H254" s="38" t="s">
        <v>1134</v>
      </c>
      <c r="I254" s="54">
        <f t="shared" si="8"/>
        <v>99.420000000000087</v>
      </c>
      <c r="J254" s="49"/>
    </row>
    <row r="255" spans="1:10" ht="38.25">
      <c r="A255" s="53" t="s">
        <v>1614</v>
      </c>
      <c r="B255" s="26" t="s">
        <v>1144</v>
      </c>
      <c r="C255" s="20" t="s">
        <v>1145</v>
      </c>
      <c r="D255" s="37" t="s">
        <v>1</v>
      </c>
      <c r="E255" s="38" t="s">
        <v>248</v>
      </c>
      <c r="F255" s="38" t="s">
        <v>1146</v>
      </c>
      <c r="G255" s="38" t="s">
        <v>1147</v>
      </c>
      <c r="H255" s="38" t="s">
        <v>1134</v>
      </c>
      <c r="I255" s="54">
        <f t="shared" si="8"/>
        <v>99.440000000000083</v>
      </c>
      <c r="J255" s="49"/>
    </row>
    <row r="256" spans="1:10" ht="25.5">
      <c r="A256" s="53" t="s">
        <v>1613</v>
      </c>
      <c r="B256" s="26" t="s">
        <v>1148</v>
      </c>
      <c r="C256" s="20" t="s">
        <v>1149</v>
      </c>
      <c r="D256" s="37" t="s">
        <v>76</v>
      </c>
      <c r="E256" s="38" t="s">
        <v>1150</v>
      </c>
      <c r="F256" s="38" t="s">
        <v>1151</v>
      </c>
      <c r="G256" s="38" t="s">
        <v>1152</v>
      </c>
      <c r="H256" s="38" t="s">
        <v>1134</v>
      </c>
      <c r="I256" s="54">
        <f t="shared" si="8"/>
        <v>99.460000000000079</v>
      </c>
      <c r="J256" s="49"/>
    </row>
    <row r="257" spans="1:10" ht="25.5">
      <c r="A257" s="53" t="s">
        <v>1612</v>
      </c>
      <c r="B257" s="26" t="s">
        <v>1153</v>
      </c>
      <c r="C257" s="20" t="s">
        <v>1154</v>
      </c>
      <c r="D257" s="37" t="s">
        <v>65</v>
      </c>
      <c r="E257" s="38" t="s">
        <v>776</v>
      </c>
      <c r="F257" s="38" t="s">
        <v>1155</v>
      </c>
      <c r="G257" s="38" t="s">
        <v>1156</v>
      </c>
      <c r="H257" s="38" t="s">
        <v>1134</v>
      </c>
      <c r="I257" s="54">
        <f t="shared" si="8"/>
        <v>99.480000000000075</v>
      </c>
      <c r="J257" s="49"/>
    </row>
    <row r="258" spans="1:10" ht="51">
      <c r="A258" s="53" t="s">
        <v>1611</v>
      </c>
      <c r="B258" s="26" t="s">
        <v>1157</v>
      </c>
      <c r="C258" s="20" t="s">
        <v>1158</v>
      </c>
      <c r="D258" s="37" t="s">
        <v>76</v>
      </c>
      <c r="E258" s="38" t="s">
        <v>303</v>
      </c>
      <c r="F258" s="38" t="s">
        <v>1159</v>
      </c>
      <c r="G258" s="38" t="s">
        <v>1160</v>
      </c>
      <c r="H258" s="38">
        <v>0.01</v>
      </c>
      <c r="I258" s="54">
        <f t="shared" si="8"/>
        <v>99.49000000000008</v>
      </c>
      <c r="J258" s="49"/>
    </row>
    <row r="259" spans="1:10" ht="22.5">
      <c r="A259" s="53" t="s">
        <v>1610</v>
      </c>
      <c r="B259" s="26" t="s">
        <v>1161</v>
      </c>
      <c r="C259" s="20" t="s">
        <v>1162</v>
      </c>
      <c r="D259" s="37" t="s">
        <v>1</v>
      </c>
      <c r="E259" s="38" t="s">
        <v>406</v>
      </c>
      <c r="F259" s="38" t="s">
        <v>1163</v>
      </c>
      <c r="G259" s="38" t="s">
        <v>1164</v>
      </c>
      <c r="H259" s="38">
        <v>0.01</v>
      </c>
      <c r="I259" s="54">
        <f t="shared" si="8"/>
        <v>99.500000000000085</v>
      </c>
      <c r="J259" s="49"/>
    </row>
    <row r="260" spans="1:10" ht="22.5">
      <c r="A260" s="53" t="s">
        <v>1609</v>
      </c>
      <c r="B260" s="26" t="s">
        <v>1165</v>
      </c>
      <c r="C260" s="20" t="s">
        <v>1166</v>
      </c>
      <c r="D260" s="37" t="s">
        <v>12</v>
      </c>
      <c r="E260" s="38" t="s">
        <v>791</v>
      </c>
      <c r="F260" s="38" t="s">
        <v>1167</v>
      </c>
      <c r="G260" s="38" t="s">
        <v>1167</v>
      </c>
      <c r="H260" s="38">
        <v>0.01</v>
      </c>
      <c r="I260" s="54">
        <f t="shared" si="8"/>
        <v>99.51000000000009</v>
      </c>
      <c r="J260" s="49"/>
    </row>
    <row r="261" spans="1:10" ht="38.25">
      <c r="A261" s="53" t="s">
        <v>1608</v>
      </c>
      <c r="B261" s="26" t="s">
        <v>1168</v>
      </c>
      <c r="C261" s="20" t="s">
        <v>1169</v>
      </c>
      <c r="D261" s="37" t="s">
        <v>76</v>
      </c>
      <c r="E261" s="38" t="s">
        <v>703</v>
      </c>
      <c r="F261" s="38" t="s">
        <v>1170</v>
      </c>
      <c r="G261" s="38" t="s">
        <v>1171</v>
      </c>
      <c r="H261" s="38">
        <v>0.01</v>
      </c>
      <c r="I261" s="54">
        <f t="shared" si="8"/>
        <v>99.520000000000095</v>
      </c>
      <c r="J261" s="49"/>
    </row>
    <row r="262" spans="1:10" ht="38.25">
      <c r="A262" s="53" t="s">
        <v>1607</v>
      </c>
      <c r="B262" s="26" t="s">
        <v>1172</v>
      </c>
      <c r="C262" s="20" t="s">
        <v>1173</v>
      </c>
      <c r="D262" s="37" t="s">
        <v>76</v>
      </c>
      <c r="E262" s="38" t="s">
        <v>303</v>
      </c>
      <c r="F262" s="38" t="s">
        <v>1174</v>
      </c>
      <c r="G262" s="38" t="s">
        <v>1175</v>
      </c>
      <c r="H262" s="38">
        <v>0.01</v>
      </c>
      <c r="I262" s="54">
        <f t="shared" si="8"/>
        <v>99.530000000000101</v>
      </c>
      <c r="J262" s="49"/>
    </row>
    <row r="263" spans="1:10" ht="38.25">
      <c r="A263" s="53" t="s">
        <v>1606</v>
      </c>
      <c r="B263" s="26" t="s">
        <v>1176</v>
      </c>
      <c r="C263" s="20" t="s">
        <v>1177</v>
      </c>
      <c r="D263" s="37" t="s">
        <v>76</v>
      </c>
      <c r="E263" s="38" t="s">
        <v>372</v>
      </c>
      <c r="F263" s="38" t="s">
        <v>1178</v>
      </c>
      <c r="G263" s="38" t="s">
        <v>1179</v>
      </c>
      <c r="H263" s="38">
        <v>0.01</v>
      </c>
      <c r="I263" s="54">
        <f t="shared" si="8"/>
        <v>99.540000000000106</v>
      </c>
      <c r="J263" s="49"/>
    </row>
    <row r="264" spans="1:10" ht="25.5">
      <c r="A264" s="53" t="s">
        <v>1605</v>
      </c>
      <c r="B264" s="26" t="s">
        <v>1180</v>
      </c>
      <c r="C264" s="20" t="s">
        <v>1181</v>
      </c>
      <c r="D264" s="37" t="s">
        <v>1</v>
      </c>
      <c r="E264" s="38" t="s">
        <v>615</v>
      </c>
      <c r="F264" s="38" t="s">
        <v>1182</v>
      </c>
      <c r="G264" s="38" t="s">
        <v>1183</v>
      </c>
      <c r="H264" s="38">
        <v>0.01</v>
      </c>
      <c r="I264" s="54">
        <f t="shared" si="8"/>
        <v>99.550000000000111</v>
      </c>
      <c r="J264" s="49"/>
    </row>
    <row r="265" spans="1:10" ht="38.25">
      <c r="A265" s="53" t="s">
        <v>1604</v>
      </c>
      <c r="B265" s="26" t="s">
        <v>1184</v>
      </c>
      <c r="C265" s="20" t="s">
        <v>1185</v>
      </c>
      <c r="D265" s="37" t="s">
        <v>76</v>
      </c>
      <c r="E265" s="38" t="s">
        <v>303</v>
      </c>
      <c r="F265" s="38" t="s">
        <v>1186</v>
      </c>
      <c r="G265" s="38" t="s">
        <v>1187</v>
      </c>
      <c r="H265" s="38">
        <v>0.01</v>
      </c>
      <c r="I265" s="54">
        <f t="shared" si="8"/>
        <v>99.560000000000116</v>
      </c>
      <c r="J265" s="49"/>
    </row>
    <row r="266" spans="1:10" ht="38.25">
      <c r="A266" s="53" t="s">
        <v>1603</v>
      </c>
      <c r="B266" s="26" t="s">
        <v>1188</v>
      </c>
      <c r="C266" s="20" t="s">
        <v>1189</v>
      </c>
      <c r="D266" s="37" t="s">
        <v>7</v>
      </c>
      <c r="E266" s="38" t="s">
        <v>708</v>
      </c>
      <c r="F266" s="38" t="s">
        <v>1190</v>
      </c>
      <c r="G266" s="38" t="s">
        <v>1191</v>
      </c>
      <c r="H266" s="38">
        <v>0.01</v>
      </c>
      <c r="I266" s="54">
        <f t="shared" si="8"/>
        <v>99.570000000000121</v>
      </c>
      <c r="J266" s="49"/>
    </row>
    <row r="267" spans="1:10" ht="38.25">
      <c r="A267" s="53" t="s">
        <v>1602</v>
      </c>
      <c r="B267" s="26" t="s">
        <v>1192</v>
      </c>
      <c r="C267" s="20" t="s">
        <v>1193</v>
      </c>
      <c r="D267" s="37" t="s">
        <v>76</v>
      </c>
      <c r="E267" s="38" t="s">
        <v>678</v>
      </c>
      <c r="F267" s="38" t="s">
        <v>1194</v>
      </c>
      <c r="G267" s="38" t="s">
        <v>1195</v>
      </c>
      <c r="H267" s="38">
        <v>0.01</v>
      </c>
      <c r="I267" s="54">
        <f t="shared" si="8"/>
        <v>99.580000000000126</v>
      </c>
      <c r="J267" s="49"/>
    </row>
    <row r="268" spans="1:10" ht="38.25">
      <c r="A268" s="53" t="s">
        <v>1601</v>
      </c>
      <c r="B268" s="26" t="s">
        <v>1197</v>
      </c>
      <c r="C268" s="20" t="s">
        <v>1198</v>
      </c>
      <c r="D268" s="37" t="s">
        <v>65</v>
      </c>
      <c r="E268" s="38" t="s">
        <v>254</v>
      </c>
      <c r="F268" s="38" t="s">
        <v>1199</v>
      </c>
      <c r="G268" s="38" t="s">
        <v>1200</v>
      </c>
      <c r="H268" s="38">
        <v>0.01</v>
      </c>
      <c r="I268" s="54">
        <f t="shared" si="8"/>
        <v>99.590000000000131</v>
      </c>
      <c r="J268" s="49"/>
    </row>
    <row r="269" spans="1:10" ht="25.5">
      <c r="A269" s="53" t="s">
        <v>1600</v>
      </c>
      <c r="B269" s="26" t="s">
        <v>1201</v>
      </c>
      <c r="C269" s="20" t="s">
        <v>1202</v>
      </c>
      <c r="D269" s="37" t="s">
        <v>1</v>
      </c>
      <c r="E269" s="38" t="s">
        <v>752</v>
      </c>
      <c r="F269" s="38" t="s">
        <v>1203</v>
      </c>
      <c r="G269" s="38" t="s">
        <v>1204</v>
      </c>
      <c r="H269" s="38" t="s">
        <v>1196</v>
      </c>
      <c r="I269" s="54">
        <f t="shared" si="8"/>
        <v>99.600000000000136</v>
      </c>
      <c r="J269" s="49"/>
    </row>
    <row r="270" spans="1:10">
      <c r="A270" s="53" t="s">
        <v>1599</v>
      </c>
      <c r="B270" s="26" t="s">
        <v>1205</v>
      </c>
      <c r="C270" s="20" t="s">
        <v>1206</v>
      </c>
      <c r="D270" s="37" t="s">
        <v>76</v>
      </c>
      <c r="E270" s="38" t="s">
        <v>254</v>
      </c>
      <c r="F270" s="38" t="s">
        <v>1207</v>
      </c>
      <c r="G270" s="38" t="s">
        <v>1208</v>
      </c>
      <c r="H270" s="38" t="s">
        <v>1196</v>
      </c>
      <c r="I270" s="54">
        <f t="shared" si="8"/>
        <v>99.610000000000142</v>
      </c>
      <c r="J270" s="49"/>
    </row>
    <row r="271" spans="1:10" ht="38.25">
      <c r="A271" s="53" t="s">
        <v>1598</v>
      </c>
      <c r="B271" s="26" t="s">
        <v>1209</v>
      </c>
      <c r="C271" s="20" t="s">
        <v>1210</v>
      </c>
      <c r="D271" s="37" t="s">
        <v>76</v>
      </c>
      <c r="E271" s="38" t="s">
        <v>528</v>
      </c>
      <c r="F271" s="38" t="s">
        <v>1211</v>
      </c>
      <c r="G271" s="38" t="s">
        <v>1212</v>
      </c>
      <c r="H271" s="38" t="s">
        <v>1196</v>
      </c>
      <c r="I271" s="54">
        <f t="shared" si="8"/>
        <v>99.620000000000147</v>
      </c>
      <c r="J271" s="49"/>
    </row>
    <row r="272" spans="1:10" ht="25.5">
      <c r="A272" s="53" t="s">
        <v>1597</v>
      </c>
      <c r="B272" s="26" t="s">
        <v>1213</v>
      </c>
      <c r="C272" s="20" t="s">
        <v>1214</v>
      </c>
      <c r="D272" s="37" t="s">
        <v>12</v>
      </c>
      <c r="E272" s="38" t="s">
        <v>372</v>
      </c>
      <c r="F272" s="38" t="s">
        <v>1215</v>
      </c>
      <c r="G272" s="38" t="s">
        <v>1216</v>
      </c>
      <c r="H272" s="38" t="s">
        <v>1196</v>
      </c>
      <c r="I272" s="54">
        <f t="shared" si="8"/>
        <v>99.630000000000152</v>
      </c>
      <c r="J272" s="49"/>
    </row>
    <row r="273" spans="1:10" ht="38.25">
      <c r="A273" s="53" t="s">
        <v>1596</v>
      </c>
      <c r="B273" s="26" t="s">
        <v>1217</v>
      </c>
      <c r="C273" s="20" t="s">
        <v>1218</v>
      </c>
      <c r="D273" s="37" t="s">
        <v>76</v>
      </c>
      <c r="E273" s="38" t="s">
        <v>528</v>
      </c>
      <c r="F273" s="38" t="s">
        <v>1219</v>
      </c>
      <c r="G273" s="38" t="s">
        <v>1220</v>
      </c>
      <c r="H273" s="38" t="s">
        <v>1196</v>
      </c>
      <c r="I273" s="54">
        <f t="shared" si="8"/>
        <v>99.640000000000157</v>
      </c>
      <c r="J273" s="49"/>
    </row>
    <row r="274" spans="1:10">
      <c r="A274" s="53" t="s">
        <v>1595</v>
      </c>
      <c r="B274" s="26" t="s">
        <v>1221</v>
      </c>
      <c r="C274" s="20" t="s">
        <v>1222</v>
      </c>
      <c r="D274" s="37" t="s">
        <v>1</v>
      </c>
      <c r="E274" s="38" t="s">
        <v>1223</v>
      </c>
      <c r="F274" s="38" t="s">
        <v>1224</v>
      </c>
      <c r="G274" s="38" t="s">
        <v>1225</v>
      </c>
      <c r="H274" s="38" t="s">
        <v>1196</v>
      </c>
      <c r="I274" s="54">
        <f t="shared" si="8"/>
        <v>99.650000000000162</v>
      </c>
      <c r="J274" s="49"/>
    </row>
    <row r="275" spans="1:10" ht="38.25">
      <c r="A275" s="53" t="s">
        <v>1594</v>
      </c>
      <c r="B275" s="26" t="s">
        <v>1226</v>
      </c>
      <c r="C275" s="20" t="s">
        <v>1227</v>
      </c>
      <c r="D275" s="37" t="s">
        <v>76</v>
      </c>
      <c r="E275" s="38" t="s">
        <v>303</v>
      </c>
      <c r="F275" s="38" t="s">
        <v>1228</v>
      </c>
      <c r="G275" s="38" t="s">
        <v>1229</v>
      </c>
      <c r="H275" s="38" t="s">
        <v>1196</v>
      </c>
      <c r="I275" s="54">
        <f t="shared" si="8"/>
        <v>99.660000000000167</v>
      </c>
      <c r="J275" s="49"/>
    </row>
    <row r="276" spans="1:10" ht="38.25">
      <c r="A276" s="53" t="s">
        <v>1593</v>
      </c>
      <c r="B276" s="26" t="s">
        <v>1230</v>
      </c>
      <c r="C276" s="20" t="s">
        <v>1231</v>
      </c>
      <c r="D276" s="37" t="s">
        <v>76</v>
      </c>
      <c r="E276" s="38" t="s">
        <v>372</v>
      </c>
      <c r="F276" s="38" t="s">
        <v>1232</v>
      </c>
      <c r="G276" s="38" t="s">
        <v>1233</v>
      </c>
      <c r="H276" s="38" t="s">
        <v>1196</v>
      </c>
      <c r="I276" s="54">
        <f t="shared" si="8"/>
        <v>99.670000000000172</v>
      </c>
      <c r="J276" s="49"/>
    </row>
    <row r="277" spans="1:10" ht="22.5">
      <c r="A277" s="53" t="s">
        <v>1592</v>
      </c>
      <c r="B277" s="26" t="s">
        <v>1234</v>
      </c>
      <c r="C277" s="20" t="s">
        <v>1235</v>
      </c>
      <c r="D277" s="37" t="s">
        <v>76</v>
      </c>
      <c r="E277" s="38" t="s">
        <v>314</v>
      </c>
      <c r="F277" s="38" t="s">
        <v>1236</v>
      </c>
      <c r="G277" s="38" t="s">
        <v>1237</v>
      </c>
      <c r="H277" s="38" t="s">
        <v>1196</v>
      </c>
      <c r="I277" s="54">
        <f t="shared" si="8"/>
        <v>99.680000000000177</v>
      </c>
      <c r="J277" s="49"/>
    </row>
    <row r="278" spans="1:10" ht="25.5">
      <c r="A278" s="53" t="s">
        <v>1483</v>
      </c>
      <c r="B278" s="26" t="s">
        <v>1238</v>
      </c>
      <c r="C278" s="20" t="s">
        <v>1239</v>
      </c>
      <c r="D278" s="37" t="s">
        <v>76</v>
      </c>
      <c r="E278" s="38" t="s">
        <v>1150</v>
      </c>
      <c r="F278" s="38" t="s">
        <v>245</v>
      </c>
      <c r="G278" s="38" t="s">
        <v>1240</v>
      </c>
      <c r="H278" s="38" t="s">
        <v>1196</v>
      </c>
      <c r="I278" s="54">
        <f t="shared" si="8"/>
        <v>99.690000000000182</v>
      </c>
      <c r="J278" s="49"/>
    </row>
    <row r="279" spans="1:10" ht="38.25">
      <c r="A279" s="53" t="s">
        <v>1482</v>
      </c>
      <c r="B279" s="26" t="s">
        <v>1241</v>
      </c>
      <c r="C279" s="20" t="s">
        <v>1242</v>
      </c>
      <c r="D279" s="37" t="s">
        <v>76</v>
      </c>
      <c r="E279" s="38" t="s">
        <v>372</v>
      </c>
      <c r="F279" s="38" t="s">
        <v>1243</v>
      </c>
      <c r="G279" s="38" t="s">
        <v>1244</v>
      </c>
      <c r="H279" s="38" t="s">
        <v>1196</v>
      </c>
      <c r="I279" s="54">
        <f t="shared" si="8"/>
        <v>99.700000000000188</v>
      </c>
      <c r="J279" s="49"/>
    </row>
    <row r="280" spans="1:10" ht="22.5">
      <c r="A280" s="53" t="s">
        <v>1481</v>
      </c>
      <c r="B280" s="26" t="s">
        <v>1245</v>
      </c>
      <c r="C280" s="20" t="s">
        <v>1246</v>
      </c>
      <c r="D280" s="37" t="s">
        <v>76</v>
      </c>
      <c r="E280" s="38" t="s">
        <v>254</v>
      </c>
      <c r="F280" s="38" t="s">
        <v>1247</v>
      </c>
      <c r="G280" s="38" t="s">
        <v>1248</v>
      </c>
      <c r="H280" s="38" t="s">
        <v>1196</v>
      </c>
      <c r="I280" s="54">
        <f t="shared" si="8"/>
        <v>99.710000000000193</v>
      </c>
      <c r="J280" s="49"/>
    </row>
    <row r="281" spans="1:10" ht="25.5">
      <c r="A281" s="53" t="s">
        <v>1480</v>
      </c>
      <c r="B281" s="26" t="s">
        <v>1249</v>
      </c>
      <c r="C281" s="20" t="s">
        <v>1250</v>
      </c>
      <c r="D281" s="37" t="s">
        <v>76</v>
      </c>
      <c r="E281" s="38" t="s">
        <v>528</v>
      </c>
      <c r="F281" s="38" t="s">
        <v>1251</v>
      </c>
      <c r="G281" s="38" t="s">
        <v>1252</v>
      </c>
      <c r="H281" s="38" t="s">
        <v>1196</v>
      </c>
      <c r="I281" s="54">
        <f t="shared" si="8"/>
        <v>99.720000000000198</v>
      </c>
      <c r="J281" s="49"/>
    </row>
    <row r="282" spans="1:10" ht="33.75">
      <c r="A282" s="53" t="s">
        <v>1479</v>
      </c>
      <c r="B282" s="26" t="s">
        <v>1253</v>
      </c>
      <c r="C282" s="20" t="s">
        <v>1254</v>
      </c>
      <c r="D282" s="37" t="s">
        <v>76</v>
      </c>
      <c r="E282" s="38" t="s">
        <v>1120</v>
      </c>
      <c r="F282" s="38" t="s">
        <v>1255</v>
      </c>
      <c r="G282" s="38" t="s">
        <v>1256</v>
      </c>
      <c r="H282" s="38" t="s">
        <v>1196</v>
      </c>
      <c r="I282" s="54">
        <f t="shared" si="8"/>
        <v>99.730000000000203</v>
      </c>
      <c r="J282" s="49"/>
    </row>
    <row r="283" spans="1:10" ht="38.25">
      <c r="A283" s="53" t="s">
        <v>1478</v>
      </c>
      <c r="B283" s="26" t="s">
        <v>1257</v>
      </c>
      <c r="C283" s="20" t="s">
        <v>1258</v>
      </c>
      <c r="D283" s="37" t="s">
        <v>76</v>
      </c>
      <c r="E283" s="38" t="s">
        <v>372</v>
      </c>
      <c r="F283" s="38" t="s">
        <v>1259</v>
      </c>
      <c r="G283" s="38" t="s">
        <v>1260</v>
      </c>
      <c r="H283" s="38" t="s">
        <v>1196</v>
      </c>
      <c r="I283" s="54">
        <f t="shared" si="8"/>
        <v>99.740000000000208</v>
      </c>
      <c r="J283" s="49"/>
    </row>
    <row r="284" spans="1:10" ht="25.5">
      <c r="A284" s="53" t="s">
        <v>1477</v>
      </c>
      <c r="B284" s="26" t="s">
        <v>1261</v>
      </c>
      <c r="C284" s="20" t="s">
        <v>1262</v>
      </c>
      <c r="D284" s="37" t="s">
        <v>1263</v>
      </c>
      <c r="E284" s="38" t="s">
        <v>1264</v>
      </c>
      <c r="F284" s="38" t="s">
        <v>1265</v>
      </c>
      <c r="G284" s="38" t="s">
        <v>1266</v>
      </c>
      <c r="H284" s="38" t="s">
        <v>1196</v>
      </c>
      <c r="I284" s="54">
        <f t="shared" si="8"/>
        <v>99.750000000000213</v>
      </c>
      <c r="J284" s="49"/>
    </row>
    <row r="285" spans="1:10" ht="38.25">
      <c r="A285" s="53" t="s">
        <v>1476</v>
      </c>
      <c r="B285" s="26" t="s">
        <v>1267</v>
      </c>
      <c r="C285" s="20" t="s">
        <v>1268</v>
      </c>
      <c r="D285" s="37" t="s">
        <v>76</v>
      </c>
      <c r="E285" s="38" t="s">
        <v>372</v>
      </c>
      <c r="F285" s="38" t="s">
        <v>1269</v>
      </c>
      <c r="G285" s="38" t="s">
        <v>1270</v>
      </c>
      <c r="H285" s="38" t="s">
        <v>1196</v>
      </c>
      <c r="I285" s="54">
        <f t="shared" si="8"/>
        <v>99.760000000000218</v>
      </c>
      <c r="J285" s="49"/>
    </row>
    <row r="286" spans="1:10" ht="38.25">
      <c r="A286" s="53" t="s">
        <v>1475</v>
      </c>
      <c r="B286" s="26" t="s">
        <v>1271</v>
      </c>
      <c r="C286" s="20" t="s">
        <v>1272</v>
      </c>
      <c r="D286" s="37" t="s">
        <v>76</v>
      </c>
      <c r="E286" s="38" t="s">
        <v>372</v>
      </c>
      <c r="F286" s="38" t="s">
        <v>1273</v>
      </c>
      <c r="G286" s="38" t="s">
        <v>1274</v>
      </c>
      <c r="H286" s="38" t="s">
        <v>1196</v>
      </c>
      <c r="I286" s="54">
        <f t="shared" si="8"/>
        <v>99.770000000000223</v>
      </c>
      <c r="J286" s="49"/>
    </row>
    <row r="287" spans="1:10">
      <c r="A287" s="53" t="s">
        <v>1474</v>
      </c>
      <c r="B287" s="26" t="s">
        <v>1275</v>
      </c>
      <c r="C287" s="20" t="s">
        <v>1276</v>
      </c>
      <c r="D287" s="37" t="s">
        <v>7</v>
      </c>
      <c r="E287" s="38" t="s">
        <v>497</v>
      </c>
      <c r="F287" s="38" t="s">
        <v>1277</v>
      </c>
      <c r="G287" s="38" t="s">
        <v>1278</v>
      </c>
      <c r="H287" s="38" t="s">
        <v>1196</v>
      </c>
      <c r="I287" s="54">
        <f t="shared" si="8"/>
        <v>99.780000000000229</v>
      </c>
      <c r="J287" s="49"/>
    </row>
    <row r="288" spans="1:10" ht="25.5">
      <c r="A288" s="53" t="s">
        <v>1473</v>
      </c>
      <c r="B288" s="26" t="s">
        <v>1279</v>
      </c>
      <c r="C288" s="20" t="s">
        <v>1280</v>
      </c>
      <c r="D288" s="37" t="s">
        <v>65</v>
      </c>
      <c r="E288" s="38" t="s">
        <v>254</v>
      </c>
      <c r="F288" s="38" t="s">
        <v>1281</v>
      </c>
      <c r="G288" s="38" t="s">
        <v>1282</v>
      </c>
      <c r="H288" s="38" t="s">
        <v>1196</v>
      </c>
      <c r="I288" s="54">
        <f t="shared" si="8"/>
        <v>99.790000000000234</v>
      </c>
      <c r="J288" s="49"/>
    </row>
    <row r="289" spans="1:10" ht="38.25">
      <c r="A289" s="53" t="s">
        <v>1472</v>
      </c>
      <c r="B289" s="26" t="s">
        <v>1283</v>
      </c>
      <c r="C289" s="20" t="s">
        <v>1284</v>
      </c>
      <c r="D289" s="37" t="s">
        <v>76</v>
      </c>
      <c r="E289" s="38" t="s">
        <v>186</v>
      </c>
      <c r="F289" s="38" t="s">
        <v>1285</v>
      </c>
      <c r="G289" s="38" t="s">
        <v>1286</v>
      </c>
      <c r="H289" s="38" t="s">
        <v>1196</v>
      </c>
      <c r="I289" s="54">
        <f t="shared" si="8"/>
        <v>99.800000000000239</v>
      </c>
      <c r="J289" s="49"/>
    </row>
    <row r="290" spans="1:10" ht="25.5">
      <c r="A290" s="53" t="s">
        <v>1471</v>
      </c>
      <c r="B290" s="26" t="s">
        <v>1287</v>
      </c>
      <c r="C290" s="20" t="s">
        <v>1288</v>
      </c>
      <c r="D290" s="37" t="s">
        <v>76</v>
      </c>
      <c r="E290" s="38" t="s">
        <v>528</v>
      </c>
      <c r="F290" s="38" t="s">
        <v>1289</v>
      </c>
      <c r="G290" s="38" t="s">
        <v>1290</v>
      </c>
      <c r="H290" s="38" t="s">
        <v>1196</v>
      </c>
      <c r="I290" s="54">
        <f t="shared" ref="I290:I317" si="9">I289+H290</f>
        <v>99.810000000000244</v>
      </c>
      <c r="J290" s="49"/>
    </row>
    <row r="291" spans="1:10" ht="25.5">
      <c r="A291" s="53" t="s">
        <v>1470</v>
      </c>
      <c r="B291" s="26" t="s">
        <v>1291</v>
      </c>
      <c r="C291" s="20" t="s">
        <v>1292</v>
      </c>
      <c r="D291" s="37" t="s">
        <v>65</v>
      </c>
      <c r="E291" s="38" t="s">
        <v>254</v>
      </c>
      <c r="F291" s="38" t="s">
        <v>1293</v>
      </c>
      <c r="G291" s="38" t="s">
        <v>1294</v>
      </c>
      <c r="H291" s="38" t="s">
        <v>1196</v>
      </c>
      <c r="I291" s="54">
        <f t="shared" si="9"/>
        <v>99.820000000000249</v>
      </c>
      <c r="J291" s="49"/>
    </row>
    <row r="292" spans="1:10">
      <c r="A292" s="53" t="s">
        <v>1469</v>
      </c>
      <c r="B292" s="26" t="s">
        <v>1295</v>
      </c>
      <c r="C292" s="20" t="s">
        <v>1296</v>
      </c>
      <c r="D292" s="37" t="s">
        <v>1</v>
      </c>
      <c r="E292" s="38" t="s">
        <v>1297</v>
      </c>
      <c r="F292" s="38" t="s">
        <v>1298</v>
      </c>
      <c r="G292" s="38" t="s">
        <v>1299</v>
      </c>
      <c r="H292" s="38" t="s">
        <v>1196</v>
      </c>
      <c r="I292" s="54">
        <f t="shared" si="9"/>
        <v>99.830000000000254</v>
      </c>
      <c r="J292" s="49"/>
    </row>
    <row r="293" spans="1:10" ht="38.25">
      <c r="A293" s="53" t="s">
        <v>1468</v>
      </c>
      <c r="B293" s="26" t="s">
        <v>1300</v>
      </c>
      <c r="C293" s="20" t="s">
        <v>1301</v>
      </c>
      <c r="D293" s="37" t="s">
        <v>76</v>
      </c>
      <c r="E293" s="38" t="s">
        <v>703</v>
      </c>
      <c r="F293" s="38" t="s">
        <v>1302</v>
      </c>
      <c r="G293" s="38" t="s">
        <v>1303</v>
      </c>
      <c r="H293" s="38" t="s">
        <v>1196</v>
      </c>
      <c r="I293" s="54">
        <f t="shared" si="9"/>
        <v>99.840000000000259</v>
      </c>
      <c r="J293" s="49"/>
    </row>
    <row r="294" spans="1:10" ht="25.5">
      <c r="A294" s="53" t="s">
        <v>1467</v>
      </c>
      <c r="B294" s="26" t="s">
        <v>1304</v>
      </c>
      <c r="C294" s="20" t="s">
        <v>1305</v>
      </c>
      <c r="D294" s="37" t="s">
        <v>76</v>
      </c>
      <c r="E294" s="38" t="s">
        <v>372</v>
      </c>
      <c r="F294" s="38" t="s">
        <v>1306</v>
      </c>
      <c r="G294" s="38" t="s">
        <v>1307</v>
      </c>
      <c r="H294" s="38" t="s">
        <v>1196</v>
      </c>
      <c r="I294" s="54">
        <f t="shared" si="9"/>
        <v>99.850000000000264</v>
      </c>
      <c r="J294" s="49"/>
    </row>
    <row r="295" spans="1:10" ht="38.25">
      <c r="A295" s="53" t="s">
        <v>1466</v>
      </c>
      <c r="B295" s="26" t="s">
        <v>1308</v>
      </c>
      <c r="C295" s="20" t="s">
        <v>1309</v>
      </c>
      <c r="D295" s="37" t="s">
        <v>76</v>
      </c>
      <c r="E295" s="38" t="s">
        <v>372</v>
      </c>
      <c r="F295" s="38" t="s">
        <v>1310</v>
      </c>
      <c r="G295" s="38" t="s">
        <v>1311</v>
      </c>
      <c r="H295" s="38" t="s">
        <v>1196</v>
      </c>
      <c r="I295" s="54">
        <f t="shared" si="9"/>
        <v>99.860000000000269</v>
      </c>
      <c r="J295" s="49"/>
    </row>
    <row r="296" spans="1:10" ht="38.25">
      <c r="A296" s="53" t="s">
        <v>1465</v>
      </c>
      <c r="B296" s="26" t="s">
        <v>1312</v>
      </c>
      <c r="C296" s="20" t="s">
        <v>1313</v>
      </c>
      <c r="D296" s="37" t="s">
        <v>76</v>
      </c>
      <c r="E296" s="38" t="s">
        <v>372</v>
      </c>
      <c r="F296" s="38" t="s">
        <v>1314</v>
      </c>
      <c r="G296" s="38" t="s">
        <v>1315</v>
      </c>
      <c r="H296" s="38" t="s">
        <v>1196</v>
      </c>
      <c r="I296" s="54">
        <f t="shared" si="9"/>
        <v>99.870000000000275</v>
      </c>
      <c r="J296" s="49"/>
    </row>
    <row r="297" spans="1:10" ht="25.5">
      <c r="A297" s="53" t="s">
        <v>1464</v>
      </c>
      <c r="B297" s="26" t="s">
        <v>1316</v>
      </c>
      <c r="C297" s="20" t="s">
        <v>1317</v>
      </c>
      <c r="D297" s="37" t="s">
        <v>65</v>
      </c>
      <c r="E297" s="38" t="s">
        <v>178</v>
      </c>
      <c r="F297" s="38" t="s">
        <v>1318</v>
      </c>
      <c r="G297" s="38" t="s">
        <v>1319</v>
      </c>
      <c r="H297" s="38" t="s">
        <v>1196</v>
      </c>
      <c r="I297" s="54">
        <f t="shared" si="9"/>
        <v>99.88000000000028</v>
      </c>
      <c r="J297" s="49"/>
    </row>
    <row r="298" spans="1:10" ht="38.25">
      <c r="A298" s="53" t="s">
        <v>1463</v>
      </c>
      <c r="B298" s="26" t="s">
        <v>1320</v>
      </c>
      <c r="C298" s="20" t="s">
        <v>1321</v>
      </c>
      <c r="D298" s="37" t="s">
        <v>76</v>
      </c>
      <c r="E298" s="38" t="s">
        <v>372</v>
      </c>
      <c r="F298" s="38" t="s">
        <v>1322</v>
      </c>
      <c r="G298" s="38" t="s">
        <v>1323</v>
      </c>
      <c r="H298" s="38" t="s">
        <v>1196</v>
      </c>
      <c r="I298" s="54">
        <f t="shared" si="9"/>
        <v>99.890000000000285</v>
      </c>
      <c r="J298" s="49"/>
    </row>
    <row r="299" spans="1:10" ht="25.5">
      <c r="A299" s="53" t="s">
        <v>1462</v>
      </c>
      <c r="B299" s="26" t="s">
        <v>1324</v>
      </c>
      <c r="C299" s="20" t="s">
        <v>1325</v>
      </c>
      <c r="D299" s="37" t="s">
        <v>65</v>
      </c>
      <c r="E299" s="38" t="s">
        <v>303</v>
      </c>
      <c r="F299" s="38" t="s">
        <v>1326</v>
      </c>
      <c r="G299" s="38" t="s">
        <v>1327</v>
      </c>
      <c r="H299" s="38" t="s">
        <v>1196</v>
      </c>
      <c r="I299" s="54">
        <f t="shared" si="9"/>
        <v>99.90000000000029</v>
      </c>
      <c r="J299" s="49"/>
    </row>
    <row r="300" spans="1:10" ht="38.25">
      <c r="A300" s="53" t="s">
        <v>1461</v>
      </c>
      <c r="B300" s="26" t="s">
        <v>1741</v>
      </c>
      <c r="C300" s="20" t="s">
        <v>1328</v>
      </c>
      <c r="D300" s="37" t="s">
        <v>76</v>
      </c>
      <c r="E300" s="38" t="s">
        <v>372</v>
      </c>
      <c r="F300" s="38" t="s">
        <v>1329</v>
      </c>
      <c r="G300" s="38" t="s">
        <v>1330</v>
      </c>
      <c r="H300" s="38" t="s">
        <v>1196</v>
      </c>
      <c r="I300" s="54">
        <f t="shared" si="9"/>
        <v>99.910000000000295</v>
      </c>
      <c r="J300" s="49"/>
    </row>
    <row r="301" spans="1:10" ht="25.5">
      <c r="A301" s="53" t="s">
        <v>1460</v>
      </c>
      <c r="B301" s="26" t="s">
        <v>1742</v>
      </c>
      <c r="C301" s="20" t="s">
        <v>1331</v>
      </c>
      <c r="D301" s="37" t="s">
        <v>76</v>
      </c>
      <c r="E301" s="38" t="s">
        <v>254</v>
      </c>
      <c r="F301" s="38" t="s">
        <v>1332</v>
      </c>
      <c r="G301" s="38" t="s">
        <v>1333</v>
      </c>
      <c r="H301" s="38" t="s">
        <v>1196</v>
      </c>
      <c r="I301" s="54">
        <f t="shared" si="9"/>
        <v>99.9200000000003</v>
      </c>
      <c r="J301" s="49"/>
    </row>
    <row r="302" spans="1:10" ht="25.5">
      <c r="A302" s="53" t="s">
        <v>1459</v>
      </c>
      <c r="B302" s="26" t="s">
        <v>1743</v>
      </c>
      <c r="C302" s="20" t="s">
        <v>1334</v>
      </c>
      <c r="D302" s="37" t="s">
        <v>1</v>
      </c>
      <c r="E302" s="38" t="s">
        <v>110</v>
      </c>
      <c r="F302" s="38" t="s">
        <v>1335</v>
      </c>
      <c r="G302" s="38" t="s">
        <v>1336</v>
      </c>
      <c r="H302" s="38" t="s">
        <v>1196</v>
      </c>
      <c r="I302" s="54">
        <f t="shared" si="9"/>
        <v>99.930000000000305</v>
      </c>
      <c r="J302" s="49"/>
    </row>
    <row r="303" spans="1:10" ht="25.5">
      <c r="A303" s="53" t="s">
        <v>1458</v>
      </c>
      <c r="B303" s="26" t="s">
        <v>1744</v>
      </c>
      <c r="C303" s="20" t="s">
        <v>1337</v>
      </c>
      <c r="D303" s="37" t="s">
        <v>76</v>
      </c>
      <c r="E303" s="38" t="s">
        <v>186</v>
      </c>
      <c r="F303" s="38" t="s">
        <v>1338</v>
      </c>
      <c r="G303" s="38" t="s">
        <v>1339</v>
      </c>
      <c r="H303" s="38">
        <v>0.01</v>
      </c>
      <c r="I303" s="54">
        <f t="shared" si="9"/>
        <v>99.94000000000031</v>
      </c>
      <c r="J303" s="49"/>
    </row>
    <row r="304" spans="1:10" ht="25.5">
      <c r="A304" s="53" t="s">
        <v>1457</v>
      </c>
      <c r="B304" s="26" t="s">
        <v>1745</v>
      </c>
      <c r="C304" s="20" t="s">
        <v>1340</v>
      </c>
      <c r="D304" s="37" t="s">
        <v>76</v>
      </c>
      <c r="E304" s="38" t="s">
        <v>372</v>
      </c>
      <c r="F304" s="38" t="s">
        <v>1341</v>
      </c>
      <c r="G304" s="38" t="s">
        <v>1342</v>
      </c>
      <c r="H304" s="38">
        <v>0.01</v>
      </c>
      <c r="I304" s="54">
        <f t="shared" si="9"/>
        <v>99.950000000000315</v>
      </c>
      <c r="J304" s="49"/>
    </row>
    <row r="305" spans="1:10" ht="25.5">
      <c r="A305" s="53" t="s">
        <v>1456</v>
      </c>
      <c r="B305" s="26" t="s">
        <v>1746</v>
      </c>
      <c r="C305" s="20" t="s">
        <v>1344</v>
      </c>
      <c r="D305" s="37" t="s">
        <v>7</v>
      </c>
      <c r="E305" s="38" t="s">
        <v>708</v>
      </c>
      <c r="F305" s="38" t="s">
        <v>1345</v>
      </c>
      <c r="G305" s="38" t="s">
        <v>1346</v>
      </c>
      <c r="H305" s="38">
        <v>0.01</v>
      </c>
      <c r="I305" s="54">
        <f t="shared" si="9"/>
        <v>99.960000000000321</v>
      </c>
      <c r="J305" s="49"/>
    </row>
    <row r="306" spans="1:10" ht="25.5">
      <c r="A306" s="53" t="s">
        <v>1455</v>
      </c>
      <c r="B306" s="26" t="s">
        <v>1747</v>
      </c>
      <c r="C306" s="20" t="s">
        <v>1347</v>
      </c>
      <c r="D306" s="37" t="s">
        <v>76</v>
      </c>
      <c r="E306" s="38" t="s">
        <v>703</v>
      </c>
      <c r="F306" s="38" t="s">
        <v>1348</v>
      </c>
      <c r="G306" s="38" t="s">
        <v>1349</v>
      </c>
      <c r="H306" s="38">
        <v>0.01</v>
      </c>
      <c r="I306" s="54">
        <f t="shared" si="9"/>
        <v>99.970000000000326</v>
      </c>
      <c r="J306" s="49"/>
    </row>
    <row r="307" spans="1:10" ht="38.25">
      <c r="A307" s="53" t="s">
        <v>1454</v>
      </c>
      <c r="B307" s="26" t="s">
        <v>1748</v>
      </c>
      <c r="C307" s="20" t="s">
        <v>1350</v>
      </c>
      <c r="D307" s="37" t="s">
        <v>76</v>
      </c>
      <c r="E307" s="38" t="s">
        <v>372</v>
      </c>
      <c r="F307" s="38" t="s">
        <v>1351</v>
      </c>
      <c r="G307" s="38" t="s">
        <v>1352</v>
      </c>
      <c r="H307" s="38">
        <v>0.01</v>
      </c>
      <c r="I307" s="54">
        <f t="shared" si="9"/>
        <v>99.980000000000331</v>
      </c>
      <c r="J307" s="49"/>
    </row>
    <row r="308" spans="1:10" ht="25.5">
      <c r="A308" s="53" t="s">
        <v>1453</v>
      </c>
      <c r="B308" s="26" t="s">
        <v>1750</v>
      </c>
      <c r="C308" s="20" t="s">
        <v>1353</v>
      </c>
      <c r="D308" s="37" t="s">
        <v>76</v>
      </c>
      <c r="E308" s="38" t="s">
        <v>372</v>
      </c>
      <c r="F308" s="38" t="s">
        <v>1354</v>
      </c>
      <c r="G308" s="38" t="s">
        <v>1355</v>
      </c>
      <c r="H308" s="38">
        <v>0.01</v>
      </c>
      <c r="I308" s="54">
        <f t="shared" si="9"/>
        <v>99.990000000000336</v>
      </c>
      <c r="J308" s="49"/>
    </row>
    <row r="309" spans="1:10" ht="38.25">
      <c r="A309" s="53" t="s">
        <v>1452</v>
      </c>
      <c r="B309" s="26" t="s">
        <v>1749</v>
      </c>
      <c r="C309" s="20" t="s">
        <v>1711</v>
      </c>
      <c r="D309" s="37" t="s">
        <v>76</v>
      </c>
      <c r="E309" s="38" t="s">
        <v>303</v>
      </c>
      <c r="F309" s="38" t="s">
        <v>1356</v>
      </c>
      <c r="G309" s="38" t="s">
        <v>1357</v>
      </c>
      <c r="H309" s="38">
        <v>0.01</v>
      </c>
      <c r="I309" s="54">
        <f t="shared" si="9"/>
        <v>100.00000000000034</v>
      </c>
      <c r="J309" s="49"/>
    </row>
    <row r="310" spans="1:10" ht="25.5">
      <c r="A310" s="53" t="s">
        <v>1451</v>
      </c>
      <c r="B310" s="26" t="s">
        <v>1751</v>
      </c>
      <c r="C310" s="20" t="s">
        <v>1358</v>
      </c>
      <c r="D310" s="37" t="s">
        <v>76</v>
      </c>
      <c r="E310" s="38" t="s">
        <v>372</v>
      </c>
      <c r="F310" s="38" t="s">
        <v>1359</v>
      </c>
      <c r="G310" s="38" t="s">
        <v>1360</v>
      </c>
      <c r="H310" s="38">
        <v>0</v>
      </c>
      <c r="I310" s="54">
        <f t="shared" si="9"/>
        <v>100.00000000000034</v>
      </c>
      <c r="J310" s="49"/>
    </row>
    <row r="311" spans="1:10" ht="25.5">
      <c r="A311" s="53" t="s">
        <v>1450</v>
      </c>
      <c r="B311" s="26" t="s">
        <v>1752</v>
      </c>
      <c r="C311" s="20" t="s">
        <v>1361</v>
      </c>
      <c r="D311" s="37" t="s">
        <v>76</v>
      </c>
      <c r="E311" s="38" t="s">
        <v>372</v>
      </c>
      <c r="F311" s="38" t="s">
        <v>1362</v>
      </c>
      <c r="G311" s="38" t="s">
        <v>1363</v>
      </c>
      <c r="H311" s="38" t="s">
        <v>1343</v>
      </c>
      <c r="I311" s="54">
        <f t="shared" si="9"/>
        <v>100.00000000000034</v>
      </c>
      <c r="J311" s="49"/>
    </row>
    <row r="312" spans="1:10" ht="25.5">
      <c r="A312" s="53" t="s">
        <v>1449</v>
      </c>
      <c r="B312" s="26" t="s">
        <v>1753</v>
      </c>
      <c r="C312" s="20" t="s">
        <v>1364</v>
      </c>
      <c r="D312" s="37" t="s">
        <v>65</v>
      </c>
      <c r="E312" s="38" t="s">
        <v>1365</v>
      </c>
      <c r="F312" s="38" t="s">
        <v>332</v>
      </c>
      <c r="G312" s="38" t="s">
        <v>1366</v>
      </c>
      <c r="H312" s="38" t="s">
        <v>1343</v>
      </c>
      <c r="I312" s="54">
        <f t="shared" si="9"/>
        <v>100.00000000000034</v>
      </c>
      <c r="J312" s="49"/>
    </row>
    <row r="313" spans="1:10" ht="25.5">
      <c r="A313" s="53" t="s">
        <v>1448</v>
      </c>
      <c r="B313" s="26" t="s">
        <v>1754</v>
      </c>
      <c r="C313" s="20" t="s">
        <v>1367</v>
      </c>
      <c r="D313" s="37" t="s">
        <v>76</v>
      </c>
      <c r="E313" s="38" t="s">
        <v>372</v>
      </c>
      <c r="F313" s="38" t="s">
        <v>1368</v>
      </c>
      <c r="G313" s="38" t="s">
        <v>1369</v>
      </c>
      <c r="H313" s="38" t="s">
        <v>1343</v>
      </c>
      <c r="I313" s="54">
        <f t="shared" si="9"/>
        <v>100.00000000000034</v>
      </c>
      <c r="J313" s="49"/>
    </row>
    <row r="314" spans="1:10" ht="38.25">
      <c r="A314" s="53" t="s">
        <v>1447</v>
      </c>
      <c r="B314" s="26" t="s">
        <v>1755</v>
      </c>
      <c r="C314" s="20" t="s">
        <v>1712</v>
      </c>
      <c r="D314" s="37" t="s">
        <v>76</v>
      </c>
      <c r="E314" s="38" t="s">
        <v>372</v>
      </c>
      <c r="F314" s="38" t="s">
        <v>336</v>
      </c>
      <c r="G314" s="38" t="s">
        <v>1370</v>
      </c>
      <c r="H314" s="38" t="s">
        <v>1343</v>
      </c>
      <c r="I314" s="54">
        <f t="shared" si="9"/>
        <v>100.00000000000034</v>
      </c>
      <c r="J314" s="49"/>
    </row>
    <row r="315" spans="1:10" ht="38.25">
      <c r="A315" s="53" t="s">
        <v>1446</v>
      </c>
      <c r="B315" s="26" t="s">
        <v>1756</v>
      </c>
      <c r="C315" s="20" t="s">
        <v>1371</v>
      </c>
      <c r="D315" s="37" t="s">
        <v>76</v>
      </c>
      <c r="E315" s="38" t="s">
        <v>372</v>
      </c>
      <c r="F315" s="38" t="s">
        <v>1372</v>
      </c>
      <c r="G315" s="38" t="s">
        <v>1373</v>
      </c>
      <c r="H315" s="38" t="s">
        <v>1343</v>
      </c>
      <c r="I315" s="54">
        <f t="shared" si="9"/>
        <v>100.00000000000034</v>
      </c>
      <c r="J315" s="49"/>
    </row>
    <row r="316" spans="1:10" ht="25.5">
      <c r="A316" s="53" t="s">
        <v>1445</v>
      </c>
      <c r="B316" s="26" t="s">
        <v>1757</v>
      </c>
      <c r="C316" s="20" t="s">
        <v>1374</v>
      </c>
      <c r="D316" s="37" t="s">
        <v>76</v>
      </c>
      <c r="E316" s="38" t="s">
        <v>372</v>
      </c>
      <c r="F316" s="38" t="s">
        <v>1375</v>
      </c>
      <c r="G316" s="38" t="s">
        <v>1376</v>
      </c>
      <c r="H316" s="38" t="s">
        <v>1343</v>
      </c>
      <c r="I316" s="54">
        <f t="shared" si="9"/>
        <v>100.00000000000034</v>
      </c>
      <c r="J316" s="49"/>
    </row>
    <row r="317" spans="1:10" ht="26.25" thickBot="1">
      <c r="A317" s="55" t="s">
        <v>1444</v>
      </c>
      <c r="B317" s="56" t="s">
        <v>1758</v>
      </c>
      <c r="C317" s="57" t="s">
        <v>1377</v>
      </c>
      <c r="D317" s="58" t="s">
        <v>76</v>
      </c>
      <c r="E317" s="59" t="s">
        <v>314</v>
      </c>
      <c r="F317" s="59" t="s">
        <v>68</v>
      </c>
      <c r="G317" s="59" t="s">
        <v>1378</v>
      </c>
      <c r="H317" s="59" t="s">
        <v>1343</v>
      </c>
      <c r="I317" s="60">
        <f t="shared" si="9"/>
        <v>100.00000000000034</v>
      </c>
      <c r="J317" s="50"/>
    </row>
    <row r="318" spans="1:10">
      <c r="A318" s="22"/>
      <c r="B318" s="27"/>
      <c r="C318" s="39"/>
      <c r="D318" s="39"/>
      <c r="E318" s="39"/>
      <c r="F318" s="39"/>
      <c r="G318" s="39"/>
      <c r="H318" s="39"/>
      <c r="I318" s="39"/>
    </row>
  </sheetData>
  <mergeCells count="17">
    <mergeCell ref="A1:J1"/>
    <mergeCell ref="A2:J2"/>
    <mergeCell ref="A3:J3"/>
    <mergeCell ref="A4:J4"/>
    <mergeCell ref="A6:J6"/>
    <mergeCell ref="A7:J7"/>
    <mergeCell ref="A8:A9"/>
    <mergeCell ref="B8:B9"/>
    <mergeCell ref="C8:C9"/>
    <mergeCell ref="D8:D9"/>
    <mergeCell ref="E8:E9"/>
    <mergeCell ref="F8:G8"/>
    <mergeCell ref="H8:I8"/>
    <mergeCell ref="J8:J9"/>
    <mergeCell ref="J10:J61"/>
    <mergeCell ref="J62:J127"/>
    <mergeCell ref="J128:J317"/>
  </mergeCells>
  <pageMargins left="0.15748031496062992" right="0.15748031496062992" top="0.23622047244094491" bottom="0.19685039370078741" header="0.15748031496062992" footer="0.15748031496062992"/>
  <pageSetup paperSize="9" scale="80" fitToHeight="0" orientation="portrait" r:id="rId1"/>
  <headerFooter>
    <oddHeader xml:space="preserve">&amp;L </oddHeader>
    <oddFooter xml:space="preserve">&amp;L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Curva ABC de Serviços</vt:lpstr>
      <vt:lpstr>'Curva ABC de Serviços'!Titulos_de_impressao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Cristina</cp:lastModifiedBy>
  <cp:revision>0</cp:revision>
  <cp:lastPrinted>2023-11-24T18:05:01Z</cp:lastPrinted>
  <dcterms:created xsi:type="dcterms:W3CDTF">2023-11-24T14:25:13Z</dcterms:created>
  <dcterms:modified xsi:type="dcterms:W3CDTF">2023-11-24T18:05:20Z</dcterms:modified>
</cp:coreProperties>
</file>